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Računovodstvo\Documents\INFORMACIJA O TROŠENJU SREDSTAVA\2026\"/>
    </mc:Choice>
  </mc:AlternateContent>
  <xr:revisionPtr revIDLastSave="0" documentId="13_ncr:1_{2E52BF96-F7C8-41CB-AB49-D69CD091DDE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ravanj 2026.g." sheetId="1" r:id="rId1"/>
  </sheets>
  <definedNames>
    <definedName name="_xlnm.Print_Area" localSheetId="0">'Travanj 2026.g.'!$A$1:$G$136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21" i="1" l="1"/>
  <c r="E120" i="1"/>
  <c r="E65" i="1"/>
  <c r="E118" i="1"/>
  <c r="E116" i="1"/>
  <c r="E114" i="1"/>
  <c r="E112" i="1"/>
  <c r="E110" i="1"/>
  <c r="E107" i="1"/>
  <c r="E105" i="1" l="1"/>
  <c r="E103" i="1"/>
  <c r="E68" i="1"/>
  <c r="E53" i="1"/>
  <c r="E100" i="1"/>
  <c r="E98" i="1"/>
  <c r="E96" i="1"/>
  <c r="E89" i="1"/>
  <c r="E87" i="1"/>
  <c r="E85" i="1"/>
  <c r="E81" i="1"/>
  <c r="E79" i="1"/>
  <c r="E75" i="1"/>
  <c r="E72" i="1"/>
  <c r="E12" i="1"/>
  <c r="E70" i="1" l="1"/>
  <c r="E46" i="1" l="1"/>
  <c r="E25" i="1"/>
  <c r="E27" i="1"/>
  <c r="E22" i="1" l="1"/>
  <c r="E18" i="1" l="1"/>
  <c r="B134" i="1" l="1"/>
</calcChain>
</file>

<file path=xl/sharedStrings.xml><?xml version="1.0" encoding="utf-8"?>
<sst xmlns="http://schemas.openxmlformats.org/spreadsheetml/2006/main" count="296" uniqueCount="132">
  <si>
    <t>UČENIČKI DOM PULA</t>
  </si>
  <si>
    <t>Epulonova 18</t>
  </si>
  <si>
    <t>52100 Pula</t>
  </si>
  <si>
    <t>OIB 47668877184</t>
  </si>
  <si>
    <t>Naziv primatelja</t>
  </si>
  <si>
    <t>OIB primatelja</t>
  </si>
  <si>
    <t>Sjedište primatelja</t>
  </si>
  <si>
    <t>Način objave isplaćenog iznosa</t>
  </si>
  <si>
    <t>Vrsta rashoda i izdatka</t>
  </si>
  <si>
    <t>Kategorija 1</t>
  </si>
  <si>
    <t>Kategorija 2</t>
  </si>
  <si>
    <t>321210 Naknada za prijevoz na posao i s posla -po stvarnom trošku</t>
  </si>
  <si>
    <t>KLASA: 470-02/26-01/1</t>
  </si>
  <si>
    <t>321110 Dnevnice za službeni put u zemlji</t>
  </si>
  <si>
    <t>321150 Naknade za prijevoz na služb. putu po putnom nalogu</t>
  </si>
  <si>
    <t>321151 Naknade za korištenje osobnog vozila po putnom nalogu</t>
  </si>
  <si>
    <t>INFORMACIJA O TROŠENJU SREDSTAVA ZA TRAVANJ 2026.G.</t>
  </si>
  <si>
    <t>UKUPNO ZA TRAVANJ 2026.G.</t>
  </si>
  <si>
    <t>Ukupno za travanj 2026.g.</t>
  </si>
  <si>
    <t>URBROJ: 2168-38-01/1-26-04</t>
  </si>
  <si>
    <t>Tapess d.o.o.</t>
  </si>
  <si>
    <t>Kastav</t>
  </si>
  <si>
    <t>322140 Materijal i sredstva za čišćenje i održavanje-redovna djelatnost</t>
  </si>
  <si>
    <t>Ukupno Tapess d.o.o.</t>
  </si>
  <si>
    <t>Telemach Hrvatska d.o.o.</t>
  </si>
  <si>
    <t>Zagreb</t>
  </si>
  <si>
    <t>323110 Usluge telefona, telefaksa</t>
  </si>
  <si>
    <t>Ukupno Telemach Hrvatska d.o.o.</t>
  </si>
  <si>
    <t>Compari 1</t>
  </si>
  <si>
    <t>GDPR</t>
  </si>
  <si>
    <t>Kartonaža Vlašić</t>
  </si>
  <si>
    <t>Ukupno Kartonaža Vlašić</t>
  </si>
  <si>
    <t>323130 Arhivski materijal</t>
  </si>
  <si>
    <t>323131 Usluge dostave</t>
  </si>
  <si>
    <t>Dukat d.d.</t>
  </si>
  <si>
    <t>322240 Namirnice-redovna djelatnost</t>
  </si>
  <si>
    <t>Ukupno Dukat d.d.</t>
  </si>
  <si>
    <t>Istarsko narodno kazalište gradsko kazalište Pula</t>
  </si>
  <si>
    <t>Pula</t>
  </si>
  <si>
    <t>329990 Ostali nesp. rash.-odg.obrazovni rad - sekcije</t>
  </si>
  <si>
    <t>Ukupno Istarsko narodno kazalište gradsko kazalište Pula</t>
  </si>
  <si>
    <t>EX Novo d.o.o.</t>
  </si>
  <si>
    <t>Rovinj</t>
  </si>
  <si>
    <t>323191 Ostale usuge za komun. i prijevoz-prijevoz učenika</t>
  </si>
  <si>
    <t>Ukupno EX Novo d.o.o.</t>
  </si>
  <si>
    <t>Nastavni zavod za javno zdravstvo Ist. Žup.</t>
  </si>
  <si>
    <t>323792 Ostale intelektualne usluge-savjetodavne usluge</t>
  </si>
  <si>
    <t>Ukupno Nastavni zavod za javno zdravstvo Ist. Žup.</t>
  </si>
  <si>
    <t>322120 Literatura (publikacije, časopisi, glasila, knjige i ostalo)</t>
  </si>
  <si>
    <t>Saponia d.d.</t>
  </si>
  <si>
    <t>Osijek</t>
  </si>
  <si>
    <t>322140 Materijal i sredstva za čišćenje i održ.-redovna djelatnost</t>
  </si>
  <si>
    <t>Ukupno Saponia d.d.</t>
  </si>
  <si>
    <t>323690 Ostale zdravstvene i veterinarske usluge</t>
  </si>
  <si>
    <t>Miracolo d.o.o.</t>
  </si>
  <si>
    <t>Fažana</t>
  </si>
  <si>
    <t>Ukupno Miracolo d.o.o.</t>
  </si>
  <si>
    <t>Poliklinika Salus Pula d.o.o.</t>
  </si>
  <si>
    <t>323610 Obvezni i preventivni zdrav. pregledi zaposlenika</t>
  </si>
  <si>
    <t>Ukupno Poliklinika Salus Pula  d.o.o.</t>
  </si>
  <si>
    <t>Hervis sport i moda d.o.o.</t>
  </si>
  <si>
    <t>Ukupno Hervis sport i moda  d.o.o.</t>
  </si>
  <si>
    <t>322710 Službena, radna i zaštitna odjeća i obuća</t>
  </si>
  <si>
    <t>Inspekt.Pazin d.o.o.</t>
  </si>
  <si>
    <t>Pazin</t>
  </si>
  <si>
    <t>323791 Ostale intelektualne ulsuge - zaštita na radu</t>
  </si>
  <si>
    <t>Ukupno Inspekt. Pazin d.o.o.</t>
  </si>
  <si>
    <t>Ukupno Compari 1</t>
  </si>
  <si>
    <t>Brionka d.d.</t>
  </si>
  <si>
    <t>Ukupno Brionka d.d.</t>
  </si>
  <si>
    <t>JYSK d.o.o.</t>
  </si>
  <si>
    <t>Ukupno JYSK d.o.o.</t>
  </si>
  <si>
    <t>322510 Sitni inventar</t>
  </si>
  <si>
    <t>Poreč</t>
  </si>
  <si>
    <t>HEP Opskrba d.o.o.</t>
  </si>
  <si>
    <t>322310 Električna energija</t>
  </si>
  <si>
    <t>Ukupno HEP Opskrba d.o.o.</t>
  </si>
  <si>
    <t>Giros d.o.o.</t>
  </si>
  <si>
    <t>Ukupno Giros d.o.o.</t>
  </si>
  <si>
    <t>Croatia osiguranje d.d.</t>
  </si>
  <si>
    <t>329230 Premije osiguranja-zaposleni i treći</t>
  </si>
  <si>
    <t>329220 Premije osiguranja-imovina</t>
  </si>
  <si>
    <t>Ukupno Croatia osiguranje d.d.</t>
  </si>
  <si>
    <t>Pajo d.o.o.</t>
  </si>
  <si>
    <t>329990 Ostali nespomenuti rashodi poslovanja-odgojno obrazovni rad sekcije</t>
  </si>
  <si>
    <t>322110 Uredski materijal</t>
  </si>
  <si>
    <t>Ukupno Pajo d.o.o.</t>
  </si>
  <si>
    <t>322421 Materijal i dijelovi za tekuće i investicijsko održavanje postrojenja i opreme-decentralizacija</t>
  </si>
  <si>
    <t>Hrvatska radiotelevizija-Zagreb</t>
  </si>
  <si>
    <t>329590 Ostale pristojbe i naknade</t>
  </si>
  <si>
    <t>Ukupno Hrvatska radiotelevizija-Zagreb</t>
  </si>
  <si>
    <t>Hrvatski Telekom d.d.</t>
  </si>
  <si>
    <t>Ukupno Hrvatski Telekom d.d.</t>
  </si>
  <si>
    <t>Grad Pula-Pola</t>
  </si>
  <si>
    <t>323490 Kanalizacija i slivna vodna naknada</t>
  </si>
  <si>
    <t>Ukupno Grad Pula-Pola</t>
  </si>
  <si>
    <t>RiLoop j.d.o.o.</t>
  </si>
  <si>
    <t>Ičići</t>
  </si>
  <si>
    <t>323890 Ostale računalne usluge-naknada za programe</t>
  </si>
  <si>
    <t>Ukupno RiLoop j.d.o.o.</t>
  </si>
  <si>
    <t>Hrvatska pošta d.d.</t>
  </si>
  <si>
    <t>Velika Gorica</t>
  </si>
  <si>
    <t>323130 Poštarina (pisma, tiskanice i sl.)</t>
  </si>
  <si>
    <t>Ukupno Hrvatska pošta d.d.</t>
  </si>
  <si>
    <t>Bello Consulting j.d.o.o.</t>
  </si>
  <si>
    <t>Varaždinske toplice</t>
  </si>
  <si>
    <t>Ukupno Bello Consulting j.d.o.o.</t>
  </si>
  <si>
    <t>Vodovod Pula d.o.o.</t>
  </si>
  <si>
    <t>323410 Opskrba vodom</t>
  </si>
  <si>
    <t>Ukupno Vodovod Pula d.o.o.</t>
  </si>
  <si>
    <t>HEP-Plin d.o.o.</t>
  </si>
  <si>
    <t>322330 Plin</t>
  </si>
  <si>
    <t>Ukupno HEP-Plin d.o.o.</t>
  </si>
  <si>
    <t>Vaga d.o.o.</t>
  </si>
  <si>
    <t>Ukupno Vaga d.o.o.</t>
  </si>
  <si>
    <t>422590 Ostali instrumenti, uređaji i strojevi-kuhinja, praona</t>
  </si>
  <si>
    <t>Pula Herculanea d.o.o.</t>
  </si>
  <si>
    <t>323420 Iznošenje i odvoz smeća</t>
  </si>
  <si>
    <t>Ukupno Pula Herculanea d.o.o.</t>
  </si>
  <si>
    <t>OŠ Centar</t>
  </si>
  <si>
    <t>Ukupno OŠ Centar</t>
  </si>
  <si>
    <t>Okvir d.o.o.</t>
  </si>
  <si>
    <t>Ukupno Okvir d.o.o.</t>
  </si>
  <si>
    <t>323910 Grafičke i tiskarske usluge, usluge kopiranja i uvezivanja i slično</t>
  </si>
  <si>
    <t>323191 Ostale usluge za komun. i prijevoz-prijevoz učenika</t>
  </si>
  <si>
    <t>Financijska agencija</t>
  </si>
  <si>
    <t>323891  Ostale računalne usluge-naknade za korištenje servisa FINA-e</t>
  </si>
  <si>
    <t>Ukupno Financijska agencija</t>
  </si>
  <si>
    <t>Agrokoka Barban d.o.o.</t>
  </si>
  <si>
    <t>Barban</t>
  </si>
  <si>
    <t>Ukupno Agrokoka Barban d.o.o.</t>
  </si>
  <si>
    <t>U Puli, 07.05.2026.g.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</si>
</sst>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4" tint="0.39997558519241921"/>
        <bgColor indexed="64"/>
      </patternFill>
    </fill>
  </fills>
  <borders count="22">
    <border>
      <left/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0" xfId="0" applyFont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1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2" fontId="0" fillId="0" borderId="2" xfId="0" applyNumberFormat="1" applyBorder="1" applyAlignment="1">
      <alignment horizontal="center"/>
    </xf>
    <xf numFmtId="2" fontId="0" fillId="2" borderId="2" xfId="0" applyNumberFormat="1" applyFill="1" applyBorder="1" applyAlignment="1">
      <alignment horizontal="center"/>
    </xf>
    <xf numFmtId="4" fontId="0" fillId="0" borderId="2" xfId="0" applyNumberFormat="1" applyBorder="1" applyAlignment="1">
      <alignment horizontal="center"/>
    </xf>
    <xf numFmtId="4" fontId="0" fillId="2" borderId="2" xfId="0" applyNumberFormat="1" applyFill="1" applyBorder="1" applyAlignment="1">
      <alignment horizontal="center"/>
    </xf>
    <xf numFmtId="4" fontId="1" fillId="0" borderId="4" xfId="0" applyNumberFormat="1" applyFont="1" applyBorder="1" applyAlignment="1">
      <alignment horizontal="center"/>
    </xf>
    <xf numFmtId="4" fontId="1" fillId="0" borderId="5" xfId="0" applyNumberFormat="1" applyFont="1" applyBorder="1" applyAlignment="1">
      <alignment horizontal="center"/>
    </xf>
    <xf numFmtId="4" fontId="0" fillId="0" borderId="0" xfId="0" applyNumberFormat="1"/>
    <xf numFmtId="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0" borderId="20" xfId="0" applyNumberFormat="1" applyBorder="1" applyAlignment="1">
      <alignment horizontal="center"/>
    </xf>
    <xf numFmtId="0" fontId="0" fillId="0" borderId="21" xfId="0" applyBorder="1" applyAlignment="1">
      <alignment horizontal="center"/>
    </xf>
    <xf numFmtId="2" fontId="0" fillId="0" borderId="19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3" fillId="0" borderId="9" xfId="0" applyFont="1" applyBorder="1" applyAlignment="1">
      <alignment horizont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F181"/>
  <sheetViews>
    <sheetView tabSelected="1" topLeftCell="A111" zoomScaleNormal="100" zoomScaleSheetLayoutView="100" workbookViewId="0">
      <selection activeCell="C139" sqref="C139"/>
    </sheetView>
  </sheetViews>
  <sheetFormatPr defaultRowHeight="15" x14ac:dyDescent="0.25"/>
  <cols>
    <col min="1" max="1" width="4.28515625" customWidth="1"/>
    <col min="2" max="2" width="52.28515625" customWidth="1"/>
    <col min="3" max="3" width="59.85546875" customWidth="1"/>
    <col min="4" max="4" width="19.85546875" customWidth="1"/>
    <col min="5" max="5" width="28.28515625" customWidth="1"/>
    <col min="6" max="6" width="89.7109375" customWidth="1"/>
  </cols>
  <sheetData>
    <row r="2" spans="2:6" x14ac:dyDescent="0.25">
      <c r="B2" s="5" t="s">
        <v>0</v>
      </c>
    </row>
    <row r="3" spans="2:6" x14ac:dyDescent="0.25">
      <c r="B3" s="5" t="s">
        <v>1</v>
      </c>
    </row>
    <row r="4" spans="2:6" x14ac:dyDescent="0.25">
      <c r="B4" s="5" t="s">
        <v>2</v>
      </c>
    </row>
    <row r="5" spans="2:6" ht="15.75" thickBot="1" x14ac:dyDescent="0.3">
      <c r="B5" s="5" t="s">
        <v>3</v>
      </c>
    </row>
    <row r="6" spans="2:6" ht="21" x14ac:dyDescent="0.35">
      <c r="B6" s="31" t="s">
        <v>16</v>
      </c>
      <c r="C6" s="32"/>
      <c r="D6" s="32"/>
      <c r="E6" s="32"/>
      <c r="F6" s="33"/>
    </row>
    <row r="7" spans="2:6" ht="15.75" x14ac:dyDescent="0.25">
      <c r="B7" s="34" t="s">
        <v>9</v>
      </c>
      <c r="C7" s="35"/>
      <c r="D7" s="35"/>
      <c r="E7" s="35"/>
      <c r="F7" s="36"/>
    </row>
    <row r="8" spans="2:6" x14ac:dyDescent="0.25">
      <c r="B8" s="11" t="s">
        <v>4</v>
      </c>
      <c r="C8" s="12" t="s">
        <v>5</v>
      </c>
      <c r="D8" s="12" t="s">
        <v>6</v>
      </c>
      <c r="E8" s="12" t="s">
        <v>7</v>
      </c>
      <c r="F8" s="13" t="s">
        <v>8</v>
      </c>
    </row>
    <row r="9" spans="2:6" x14ac:dyDescent="0.25">
      <c r="B9" s="1" t="s">
        <v>20</v>
      </c>
      <c r="C9" s="6">
        <v>22248533094</v>
      </c>
      <c r="D9" s="6" t="s">
        <v>21</v>
      </c>
      <c r="E9" s="18">
        <v>211.58</v>
      </c>
      <c r="F9" s="7" t="s">
        <v>22</v>
      </c>
    </row>
    <row r="10" spans="2:6" x14ac:dyDescent="0.25">
      <c r="B10" s="1" t="s">
        <v>20</v>
      </c>
      <c r="C10" s="6">
        <v>22248533094</v>
      </c>
      <c r="D10" s="6" t="s">
        <v>21</v>
      </c>
      <c r="E10" s="18">
        <v>51.45</v>
      </c>
      <c r="F10" s="7" t="s">
        <v>22</v>
      </c>
    </row>
    <row r="11" spans="2:6" x14ac:dyDescent="0.25">
      <c r="B11" s="1" t="s">
        <v>20</v>
      </c>
      <c r="C11" s="6">
        <v>22248533094</v>
      </c>
      <c r="D11" s="6" t="s">
        <v>21</v>
      </c>
      <c r="E11" s="18">
        <v>392.33</v>
      </c>
      <c r="F11" s="7" t="s">
        <v>22</v>
      </c>
    </row>
    <row r="12" spans="2:6" x14ac:dyDescent="0.25">
      <c r="B12" s="8" t="s">
        <v>23</v>
      </c>
      <c r="C12" s="9"/>
      <c r="D12" s="9"/>
      <c r="E12" s="19">
        <f>SUM(E9:E11)</f>
        <v>655.36</v>
      </c>
      <c r="F12" s="10"/>
    </row>
    <row r="13" spans="2:6" x14ac:dyDescent="0.25">
      <c r="B13" s="1" t="s">
        <v>30</v>
      </c>
      <c r="C13" s="6" t="s">
        <v>29</v>
      </c>
      <c r="D13" s="6" t="s">
        <v>29</v>
      </c>
      <c r="E13" s="16">
        <v>105</v>
      </c>
      <c r="F13" s="7" t="s">
        <v>32</v>
      </c>
    </row>
    <row r="14" spans="2:6" x14ac:dyDescent="0.25">
      <c r="B14" s="1"/>
      <c r="C14" s="6"/>
      <c r="D14" s="6"/>
      <c r="E14" s="16">
        <v>10</v>
      </c>
      <c r="F14" s="7" t="s">
        <v>33</v>
      </c>
    </row>
    <row r="15" spans="2:6" x14ac:dyDescent="0.25">
      <c r="B15" s="8" t="s">
        <v>31</v>
      </c>
      <c r="C15" s="9"/>
      <c r="D15" s="9"/>
      <c r="E15" s="17">
        <v>115</v>
      </c>
      <c r="F15" s="10"/>
    </row>
    <row r="16" spans="2:6" x14ac:dyDescent="0.25">
      <c r="B16" s="1" t="s">
        <v>34</v>
      </c>
      <c r="C16" s="6">
        <v>25457712630</v>
      </c>
      <c r="D16" s="6" t="s">
        <v>25</v>
      </c>
      <c r="E16" s="18">
        <v>157.18</v>
      </c>
      <c r="F16" s="7" t="s">
        <v>35</v>
      </c>
    </row>
    <row r="17" spans="2:6" x14ac:dyDescent="0.25">
      <c r="B17" s="1" t="s">
        <v>34</v>
      </c>
      <c r="C17" s="6">
        <v>25457712630</v>
      </c>
      <c r="D17" s="6" t="s">
        <v>25</v>
      </c>
      <c r="E17" s="18">
        <v>185.03</v>
      </c>
      <c r="F17" s="7" t="s">
        <v>35</v>
      </c>
    </row>
    <row r="18" spans="2:6" x14ac:dyDescent="0.25">
      <c r="B18" s="8" t="s">
        <v>36</v>
      </c>
      <c r="C18" s="9"/>
      <c r="D18" s="9"/>
      <c r="E18" s="19">
        <f>SUM(E16:E17)</f>
        <v>342.21000000000004</v>
      </c>
      <c r="F18" s="10"/>
    </row>
    <row r="19" spans="2:6" x14ac:dyDescent="0.25">
      <c r="B19" s="1" t="s">
        <v>37</v>
      </c>
      <c r="C19" s="6">
        <v>84820955901</v>
      </c>
      <c r="D19" s="6" t="s">
        <v>38</v>
      </c>
      <c r="E19" s="18">
        <v>72</v>
      </c>
      <c r="F19" s="7" t="s">
        <v>39</v>
      </c>
    </row>
    <row r="20" spans="2:6" x14ac:dyDescent="0.25">
      <c r="B20" s="8" t="s">
        <v>40</v>
      </c>
      <c r="C20" s="9"/>
      <c r="D20" s="9"/>
      <c r="E20" s="19">
        <v>72</v>
      </c>
      <c r="F20" s="10"/>
    </row>
    <row r="21" spans="2:6" x14ac:dyDescent="0.25">
      <c r="B21" s="1" t="s">
        <v>41</v>
      </c>
      <c r="C21" s="6">
        <v>79462216869</v>
      </c>
      <c r="D21" s="6" t="s">
        <v>42</v>
      </c>
      <c r="E21" s="18">
        <v>935</v>
      </c>
      <c r="F21" s="7" t="s">
        <v>43</v>
      </c>
    </row>
    <row r="22" spans="2:6" x14ac:dyDescent="0.25">
      <c r="B22" s="8" t="s">
        <v>44</v>
      </c>
      <c r="C22" s="9"/>
      <c r="D22" s="9"/>
      <c r="E22" s="19">
        <f>SUM(E21:E21)</f>
        <v>935</v>
      </c>
      <c r="F22" s="10"/>
    </row>
    <row r="23" spans="2:6" x14ac:dyDescent="0.25">
      <c r="B23" s="1" t="s">
        <v>45</v>
      </c>
      <c r="C23" s="6">
        <v>90629578695</v>
      </c>
      <c r="D23" s="6" t="s">
        <v>38</v>
      </c>
      <c r="E23" s="18">
        <v>8.4</v>
      </c>
      <c r="F23" s="7" t="s">
        <v>48</v>
      </c>
    </row>
    <row r="24" spans="2:6" x14ac:dyDescent="0.25">
      <c r="B24" s="1" t="s">
        <v>45</v>
      </c>
      <c r="C24" s="6">
        <v>90629578695</v>
      </c>
      <c r="D24" s="6" t="s">
        <v>38</v>
      </c>
      <c r="E24" s="18">
        <v>160.25</v>
      </c>
      <c r="F24" s="7" t="s">
        <v>53</v>
      </c>
    </row>
    <row r="25" spans="2:6" x14ac:dyDescent="0.25">
      <c r="B25" s="8" t="s">
        <v>47</v>
      </c>
      <c r="C25" s="9"/>
      <c r="D25" s="9"/>
      <c r="E25" s="19">
        <f>SUM(E23:E24)</f>
        <v>168.65</v>
      </c>
      <c r="F25" s="10"/>
    </row>
    <row r="26" spans="2:6" x14ac:dyDescent="0.25">
      <c r="B26" s="1" t="s">
        <v>49</v>
      </c>
      <c r="C26" s="6">
        <v>37879152548</v>
      </c>
      <c r="D26" s="6" t="s">
        <v>50</v>
      </c>
      <c r="E26" s="18">
        <v>122.26</v>
      </c>
      <c r="F26" s="7" t="s">
        <v>51</v>
      </c>
    </row>
    <row r="27" spans="2:6" x14ac:dyDescent="0.25">
      <c r="B27" s="8" t="s">
        <v>52</v>
      </c>
      <c r="C27" s="9"/>
      <c r="D27" s="9"/>
      <c r="E27" s="19">
        <f>SUM(E26:E26)</f>
        <v>122.26</v>
      </c>
      <c r="F27" s="10"/>
    </row>
    <row r="28" spans="2:6" x14ac:dyDescent="0.25">
      <c r="B28" s="1" t="s">
        <v>54</v>
      </c>
      <c r="C28" s="6">
        <v>31940907240</v>
      </c>
      <c r="D28" s="6" t="s">
        <v>55</v>
      </c>
      <c r="E28" s="18">
        <v>83.16</v>
      </c>
      <c r="F28" s="7" t="s">
        <v>35</v>
      </c>
    </row>
    <row r="29" spans="2:6" x14ac:dyDescent="0.25">
      <c r="B29" s="1" t="s">
        <v>54</v>
      </c>
      <c r="C29" s="6">
        <v>31940907240</v>
      </c>
      <c r="D29" s="6" t="s">
        <v>55</v>
      </c>
      <c r="E29" s="18">
        <v>533.85</v>
      </c>
      <c r="F29" s="7" t="s">
        <v>35</v>
      </c>
    </row>
    <row r="30" spans="2:6" x14ac:dyDescent="0.25">
      <c r="B30" s="1" t="s">
        <v>54</v>
      </c>
      <c r="C30" s="6">
        <v>31940907240</v>
      </c>
      <c r="D30" s="6" t="s">
        <v>55</v>
      </c>
      <c r="E30" s="18">
        <v>249.83</v>
      </c>
      <c r="F30" s="7" t="s">
        <v>35</v>
      </c>
    </row>
    <row r="31" spans="2:6" x14ac:dyDescent="0.25">
      <c r="B31" s="1" t="s">
        <v>54</v>
      </c>
      <c r="C31" s="6">
        <v>31940907240</v>
      </c>
      <c r="D31" s="6" t="s">
        <v>55</v>
      </c>
      <c r="E31" s="18">
        <v>169.11</v>
      </c>
      <c r="F31" s="7" t="s">
        <v>35</v>
      </c>
    </row>
    <row r="32" spans="2:6" x14ac:dyDescent="0.25">
      <c r="B32" s="1" t="s">
        <v>54</v>
      </c>
      <c r="C32" s="6">
        <v>31940907240</v>
      </c>
      <c r="D32" s="6" t="s">
        <v>55</v>
      </c>
      <c r="E32" s="18">
        <v>267.68</v>
      </c>
      <c r="F32" s="7" t="s">
        <v>35</v>
      </c>
    </row>
    <row r="33" spans="2:6" x14ac:dyDescent="0.25">
      <c r="B33" s="1" t="s">
        <v>54</v>
      </c>
      <c r="C33" s="6">
        <v>31940907240</v>
      </c>
      <c r="D33" s="6" t="s">
        <v>55</v>
      </c>
      <c r="E33" s="18">
        <v>188.72</v>
      </c>
      <c r="F33" s="7" t="s">
        <v>35</v>
      </c>
    </row>
    <row r="34" spans="2:6" x14ac:dyDescent="0.25">
      <c r="B34" s="1" t="s">
        <v>54</v>
      </c>
      <c r="C34" s="6">
        <v>31940907240</v>
      </c>
      <c r="D34" s="6" t="s">
        <v>55</v>
      </c>
      <c r="E34" s="18">
        <v>333.92</v>
      </c>
      <c r="F34" s="7" t="s">
        <v>35</v>
      </c>
    </row>
    <row r="35" spans="2:6" x14ac:dyDescent="0.25">
      <c r="B35" s="1" t="s">
        <v>54</v>
      </c>
      <c r="C35" s="6">
        <v>31940907240</v>
      </c>
      <c r="D35" s="6" t="s">
        <v>55</v>
      </c>
      <c r="E35" s="18">
        <v>258.63</v>
      </c>
      <c r="F35" s="7" t="s">
        <v>35</v>
      </c>
    </row>
    <row r="36" spans="2:6" x14ac:dyDescent="0.25">
      <c r="B36" s="1" t="s">
        <v>54</v>
      </c>
      <c r="C36" s="6">
        <v>31940907240</v>
      </c>
      <c r="D36" s="6" t="s">
        <v>55</v>
      </c>
      <c r="E36" s="18">
        <v>295.38</v>
      </c>
      <c r="F36" s="7" t="s">
        <v>35</v>
      </c>
    </row>
    <row r="37" spans="2:6" x14ac:dyDescent="0.25">
      <c r="B37" s="1" t="s">
        <v>54</v>
      </c>
      <c r="C37" s="6">
        <v>31940907240</v>
      </c>
      <c r="D37" s="6" t="s">
        <v>55</v>
      </c>
      <c r="E37" s="18">
        <v>151.82</v>
      </c>
      <c r="F37" s="7" t="s">
        <v>35</v>
      </c>
    </row>
    <row r="38" spans="2:6" x14ac:dyDescent="0.25">
      <c r="B38" s="1" t="s">
        <v>54</v>
      </c>
      <c r="C38" s="6">
        <v>31940907240</v>
      </c>
      <c r="D38" s="6" t="s">
        <v>55</v>
      </c>
      <c r="E38" s="18">
        <v>241.15</v>
      </c>
      <c r="F38" s="7" t="s">
        <v>35</v>
      </c>
    </row>
    <row r="39" spans="2:6" x14ac:dyDescent="0.25">
      <c r="B39" s="1" t="s">
        <v>54</v>
      </c>
      <c r="C39" s="6">
        <v>31940907240</v>
      </c>
      <c r="D39" s="6" t="s">
        <v>55</v>
      </c>
      <c r="E39" s="18">
        <v>245.14</v>
      </c>
      <c r="F39" s="7" t="s">
        <v>35</v>
      </c>
    </row>
    <row r="40" spans="2:6" x14ac:dyDescent="0.25">
      <c r="B40" s="1" t="s">
        <v>54</v>
      </c>
      <c r="C40" s="6">
        <v>31940907240</v>
      </c>
      <c r="D40" s="6" t="s">
        <v>55</v>
      </c>
      <c r="E40" s="18">
        <v>235.72</v>
      </c>
      <c r="F40" s="7" t="s">
        <v>35</v>
      </c>
    </row>
    <row r="41" spans="2:6" x14ac:dyDescent="0.25">
      <c r="B41" s="1" t="s">
        <v>54</v>
      </c>
      <c r="C41" s="6">
        <v>31940907240</v>
      </c>
      <c r="D41" s="6" t="s">
        <v>55</v>
      </c>
      <c r="E41" s="18">
        <v>258.57</v>
      </c>
      <c r="F41" s="7" t="s">
        <v>35</v>
      </c>
    </row>
    <row r="42" spans="2:6" x14ac:dyDescent="0.25">
      <c r="B42" s="1" t="s">
        <v>54</v>
      </c>
      <c r="C42" s="6">
        <v>31940907240</v>
      </c>
      <c r="D42" s="6" t="s">
        <v>55</v>
      </c>
      <c r="E42" s="18">
        <v>285.23</v>
      </c>
      <c r="F42" s="7" t="s">
        <v>35</v>
      </c>
    </row>
    <row r="43" spans="2:6" x14ac:dyDescent="0.25">
      <c r="B43" s="1" t="s">
        <v>54</v>
      </c>
      <c r="C43" s="6">
        <v>31940907240</v>
      </c>
      <c r="D43" s="6" t="s">
        <v>55</v>
      </c>
      <c r="E43" s="18">
        <v>418.02</v>
      </c>
      <c r="F43" s="7" t="s">
        <v>35</v>
      </c>
    </row>
    <row r="44" spans="2:6" x14ac:dyDescent="0.25">
      <c r="B44" s="1" t="s">
        <v>54</v>
      </c>
      <c r="C44" s="6">
        <v>31940907240</v>
      </c>
      <c r="D44" s="6" t="s">
        <v>55</v>
      </c>
      <c r="E44" s="18">
        <v>202.1</v>
      </c>
      <c r="F44" s="7" t="s">
        <v>35</v>
      </c>
    </row>
    <row r="45" spans="2:6" x14ac:dyDescent="0.25">
      <c r="B45" s="1" t="s">
        <v>54</v>
      </c>
      <c r="C45" s="6">
        <v>31940907240</v>
      </c>
      <c r="D45" s="6" t="s">
        <v>55</v>
      </c>
      <c r="E45" s="18">
        <v>231.81</v>
      </c>
      <c r="F45" s="7" t="s">
        <v>35</v>
      </c>
    </row>
    <row r="46" spans="2:6" x14ac:dyDescent="0.25">
      <c r="B46" s="8" t="s">
        <v>56</v>
      </c>
      <c r="C46" s="9"/>
      <c r="D46" s="9"/>
      <c r="E46" s="19">
        <f>SUM(E28:E45)</f>
        <v>4649.8400000000011</v>
      </c>
      <c r="F46" s="10"/>
    </row>
    <row r="47" spans="2:6" x14ac:dyDescent="0.25">
      <c r="B47" s="1" t="s">
        <v>57</v>
      </c>
      <c r="C47" s="6">
        <v>55616743293</v>
      </c>
      <c r="D47" s="6" t="s">
        <v>38</v>
      </c>
      <c r="E47" s="18">
        <v>1280</v>
      </c>
      <c r="F47" s="7" t="s">
        <v>58</v>
      </c>
    </row>
    <row r="48" spans="2:6" x14ac:dyDescent="0.25">
      <c r="B48" s="8" t="s">
        <v>59</v>
      </c>
      <c r="C48" s="9"/>
      <c r="D48" s="9"/>
      <c r="E48" s="19">
        <v>1280</v>
      </c>
      <c r="F48" s="10"/>
    </row>
    <row r="49" spans="2:6" x14ac:dyDescent="0.25">
      <c r="B49" s="1" t="s">
        <v>60</v>
      </c>
      <c r="C49" s="6">
        <v>38757744993</v>
      </c>
      <c r="D49" s="6" t="s">
        <v>25</v>
      </c>
      <c r="E49" s="18">
        <v>64.989999999999995</v>
      </c>
      <c r="F49" s="7" t="s">
        <v>62</v>
      </c>
    </row>
    <row r="50" spans="2:6" x14ac:dyDescent="0.25">
      <c r="B50" s="8" t="s">
        <v>61</v>
      </c>
      <c r="C50" s="9"/>
      <c r="D50" s="9"/>
      <c r="E50" s="19">
        <v>64.989999999999995</v>
      </c>
      <c r="F50" s="10"/>
    </row>
    <row r="51" spans="2:6" x14ac:dyDescent="0.25">
      <c r="B51" s="1" t="s">
        <v>63</v>
      </c>
      <c r="C51" s="6">
        <v>33665964163</v>
      </c>
      <c r="D51" s="6" t="s">
        <v>64</v>
      </c>
      <c r="E51" s="18">
        <v>62.5</v>
      </c>
      <c r="F51" s="7" t="s">
        <v>65</v>
      </c>
    </row>
    <row r="52" spans="2:6" x14ac:dyDescent="0.25">
      <c r="B52" s="1" t="s">
        <v>63</v>
      </c>
      <c r="C52" s="6">
        <v>33665964163</v>
      </c>
      <c r="D52" s="6" t="s">
        <v>64</v>
      </c>
      <c r="E52" s="18">
        <v>62.5</v>
      </c>
      <c r="F52" s="7" t="s">
        <v>65</v>
      </c>
    </row>
    <row r="53" spans="2:6" x14ac:dyDescent="0.25">
      <c r="B53" s="8" t="s">
        <v>66</v>
      </c>
      <c r="C53" s="9"/>
      <c r="D53" s="9"/>
      <c r="E53" s="19">
        <f>SUM(E51:E52)</f>
        <v>125</v>
      </c>
      <c r="F53" s="10"/>
    </row>
    <row r="54" spans="2:6" x14ac:dyDescent="0.25">
      <c r="B54" s="1" t="s">
        <v>28</v>
      </c>
      <c r="C54" s="6" t="s">
        <v>29</v>
      </c>
      <c r="D54" s="6" t="s">
        <v>29</v>
      </c>
      <c r="E54" s="18">
        <v>109.41</v>
      </c>
      <c r="F54" s="7" t="s">
        <v>35</v>
      </c>
    </row>
    <row r="55" spans="2:6" x14ac:dyDescent="0.25">
      <c r="B55" s="1" t="s">
        <v>28</v>
      </c>
      <c r="C55" s="6" t="s">
        <v>29</v>
      </c>
      <c r="D55" s="6" t="s">
        <v>29</v>
      </c>
      <c r="E55" s="18">
        <v>64.260000000000005</v>
      </c>
      <c r="F55" s="7" t="s">
        <v>35</v>
      </c>
    </row>
    <row r="56" spans="2:6" x14ac:dyDescent="0.25">
      <c r="B56" s="1" t="s">
        <v>28</v>
      </c>
      <c r="C56" s="6" t="s">
        <v>29</v>
      </c>
      <c r="D56" s="6" t="s">
        <v>29</v>
      </c>
      <c r="E56" s="18">
        <v>99.89</v>
      </c>
      <c r="F56" s="7" t="s">
        <v>35</v>
      </c>
    </row>
    <row r="57" spans="2:6" x14ac:dyDescent="0.25">
      <c r="B57" s="1" t="s">
        <v>28</v>
      </c>
      <c r="C57" s="6" t="s">
        <v>29</v>
      </c>
      <c r="D57" s="6" t="s">
        <v>29</v>
      </c>
      <c r="E57" s="18">
        <v>74.260000000000005</v>
      </c>
      <c r="F57" s="7" t="s">
        <v>35</v>
      </c>
    </row>
    <row r="58" spans="2:6" x14ac:dyDescent="0.25">
      <c r="B58" s="1" t="s">
        <v>28</v>
      </c>
      <c r="C58" s="6" t="s">
        <v>29</v>
      </c>
      <c r="D58" s="6" t="s">
        <v>29</v>
      </c>
      <c r="E58" s="18">
        <v>170.98</v>
      </c>
      <c r="F58" s="7" t="s">
        <v>35</v>
      </c>
    </row>
    <row r="59" spans="2:6" x14ac:dyDescent="0.25">
      <c r="B59" s="1" t="s">
        <v>28</v>
      </c>
      <c r="C59" s="6" t="s">
        <v>29</v>
      </c>
      <c r="D59" s="6" t="s">
        <v>29</v>
      </c>
      <c r="E59" s="18">
        <v>87.42</v>
      </c>
      <c r="F59" s="7" t="s">
        <v>35</v>
      </c>
    </row>
    <row r="60" spans="2:6" x14ac:dyDescent="0.25">
      <c r="B60" s="1" t="s">
        <v>28</v>
      </c>
      <c r="C60" s="6" t="s">
        <v>29</v>
      </c>
      <c r="D60" s="6" t="s">
        <v>29</v>
      </c>
      <c r="E60" s="18">
        <v>71.760000000000005</v>
      </c>
      <c r="F60" s="7" t="s">
        <v>35</v>
      </c>
    </row>
    <row r="61" spans="2:6" x14ac:dyDescent="0.25">
      <c r="B61" s="1" t="s">
        <v>28</v>
      </c>
      <c r="C61" s="6" t="s">
        <v>29</v>
      </c>
      <c r="D61" s="6" t="s">
        <v>29</v>
      </c>
      <c r="E61" s="18">
        <v>113.53</v>
      </c>
      <c r="F61" s="7" t="s">
        <v>35</v>
      </c>
    </row>
    <row r="62" spans="2:6" x14ac:dyDescent="0.25">
      <c r="B62" s="1" t="s">
        <v>28</v>
      </c>
      <c r="C62" s="6" t="s">
        <v>29</v>
      </c>
      <c r="D62" s="6" t="s">
        <v>29</v>
      </c>
      <c r="E62" s="18">
        <v>100.57</v>
      </c>
      <c r="F62" s="7" t="s">
        <v>35</v>
      </c>
    </row>
    <row r="63" spans="2:6" x14ac:dyDescent="0.25">
      <c r="B63" s="1" t="s">
        <v>28</v>
      </c>
      <c r="C63" s="6" t="s">
        <v>29</v>
      </c>
      <c r="D63" s="6" t="s">
        <v>29</v>
      </c>
      <c r="E63" s="18">
        <v>131.09</v>
      </c>
      <c r="F63" s="7" t="s">
        <v>35</v>
      </c>
    </row>
    <row r="64" spans="2:6" x14ac:dyDescent="0.25">
      <c r="B64" s="1" t="s">
        <v>28</v>
      </c>
      <c r="C64" s="6" t="s">
        <v>29</v>
      </c>
      <c r="D64" s="6" t="s">
        <v>29</v>
      </c>
      <c r="E64" s="18">
        <v>132.76</v>
      </c>
      <c r="F64" s="7" t="s">
        <v>35</v>
      </c>
    </row>
    <row r="65" spans="2:6" x14ac:dyDescent="0.25">
      <c r="B65" s="8" t="s">
        <v>67</v>
      </c>
      <c r="C65" s="9"/>
      <c r="D65" s="9"/>
      <c r="E65" s="19">
        <f>SUM(E54:E64)</f>
        <v>1155.9299999999998</v>
      </c>
      <c r="F65" s="10"/>
    </row>
    <row r="66" spans="2:6" x14ac:dyDescent="0.25">
      <c r="B66" s="1" t="s">
        <v>68</v>
      </c>
      <c r="C66" s="6">
        <v>45422293596</v>
      </c>
      <c r="D66" s="6" t="s">
        <v>38</v>
      </c>
      <c r="E66" s="18">
        <v>146.53</v>
      </c>
      <c r="F66" s="7" t="s">
        <v>35</v>
      </c>
    </row>
    <row r="67" spans="2:6" x14ac:dyDescent="0.25">
      <c r="B67" s="1" t="s">
        <v>68</v>
      </c>
      <c r="C67" s="6">
        <v>45422293596</v>
      </c>
      <c r="D67" s="6" t="s">
        <v>38</v>
      </c>
      <c r="E67" s="18">
        <v>186.17</v>
      </c>
      <c r="F67" s="7" t="s">
        <v>35</v>
      </c>
    </row>
    <row r="68" spans="2:6" x14ac:dyDescent="0.25">
      <c r="B68" s="8" t="s">
        <v>69</v>
      </c>
      <c r="C68" s="9"/>
      <c r="D68" s="9"/>
      <c r="E68" s="19">
        <f>SUM(E66:E67)</f>
        <v>332.7</v>
      </c>
      <c r="F68" s="10"/>
    </row>
    <row r="69" spans="2:6" x14ac:dyDescent="0.25">
      <c r="B69" s="1" t="s">
        <v>70</v>
      </c>
      <c r="C69" s="6">
        <v>64729046835</v>
      </c>
      <c r="D69" s="6" t="s">
        <v>73</v>
      </c>
      <c r="E69" s="18">
        <v>114</v>
      </c>
      <c r="F69" s="7" t="s">
        <v>72</v>
      </c>
    </row>
    <row r="70" spans="2:6" x14ac:dyDescent="0.25">
      <c r="B70" s="8" t="s">
        <v>71</v>
      </c>
      <c r="C70" s="9"/>
      <c r="D70" s="9"/>
      <c r="E70" s="19">
        <f>SUM(E69:E69)</f>
        <v>114</v>
      </c>
      <c r="F70" s="10"/>
    </row>
    <row r="71" spans="2:6" x14ac:dyDescent="0.25">
      <c r="B71" s="1" t="s">
        <v>74</v>
      </c>
      <c r="C71" s="6">
        <v>63073332379</v>
      </c>
      <c r="D71" s="6" t="s">
        <v>25</v>
      </c>
      <c r="E71" s="18">
        <v>1493.01</v>
      </c>
      <c r="F71" s="7" t="s">
        <v>75</v>
      </c>
    </row>
    <row r="72" spans="2:6" x14ac:dyDescent="0.25">
      <c r="B72" s="8" t="s">
        <v>76</v>
      </c>
      <c r="C72" s="9"/>
      <c r="D72" s="9"/>
      <c r="E72" s="19">
        <f>SUM(E71:E71)</f>
        <v>1493.01</v>
      </c>
      <c r="F72" s="10"/>
    </row>
    <row r="73" spans="2:6" x14ac:dyDescent="0.25">
      <c r="B73" s="1" t="s">
        <v>77</v>
      </c>
      <c r="C73" s="6">
        <v>40825704541</v>
      </c>
      <c r="D73" s="6" t="s">
        <v>38</v>
      </c>
      <c r="E73" s="18">
        <v>191.1</v>
      </c>
      <c r="F73" s="7" t="s">
        <v>22</v>
      </c>
    </row>
    <row r="74" spans="2:6" x14ac:dyDescent="0.25">
      <c r="B74" s="1" t="s">
        <v>77</v>
      </c>
      <c r="C74" s="6">
        <v>40825704541</v>
      </c>
      <c r="D74" s="6" t="s">
        <v>38</v>
      </c>
      <c r="E74" s="18">
        <v>522.74</v>
      </c>
      <c r="F74" s="7" t="s">
        <v>22</v>
      </c>
    </row>
    <row r="75" spans="2:6" x14ac:dyDescent="0.25">
      <c r="B75" s="8" t="s">
        <v>78</v>
      </c>
      <c r="C75" s="9"/>
      <c r="D75" s="9"/>
      <c r="E75" s="19">
        <f>SUM(E73:E74)</f>
        <v>713.84</v>
      </c>
      <c r="F75" s="10"/>
    </row>
    <row r="76" spans="2:6" x14ac:dyDescent="0.25">
      <c r="B76" s="1" t="s">
        <v>79</v>
      </c>
      <c r="C76" s="6">
        <v>26187994862</v>
      </c>
      <c r="D76" s="6" t="s">
        <v>25</v>
      </c>
      <c r="E76" s="18">
        <v>20.82</v>
      </c>
      <c r="F76" s="7" t="s">
        <v>80</v>
      </c>
    </row>
    <row r="77" spans="2:6" x14ac:dyDescent="0.25">
      <c r="B77" s="1" t="s">
        <v>79</v>
      </c>
      <c r="C77" s="6">
        <v>26187994862</v>
      </c>
      <c r="D77" s="6" t="s">
        <v>25</v>
      </c>
      <c r="E77" s="18">
        <v>34.270000000000003</v>
      </c>
      <c r="F77" s="7" t="s">
        <v>80</v>
      </c>
    </row>
    <row r="78" spans="2:6" x14ac:dyDescent="0.25">
      <c r="B78" s="1"/>
      <c r="C78" s="6"/>
      <c r="D78" s="6"/>
      <c r="E78" s="18">
        <v>65.349999999999994</v>
      </c>
      <c r="F78" s="7" t="s">
        <v>81</v>
      </c>
    </row>
    <row r="79" spans="2:6" x14ac:dyDescent="0.25">
      <c r="B79" s="8" t="s">
        <v>82</v>
      </c>
      <c r="C79" s="9"/>
      <c r="D79" s="9"/>
      <c r="E79" s="17">
        <f>SUM(E76:E78)</f>
        <v>120.44</v>
      </c>
      <c r="F79" s="10"/>
    </row>
    <row r="80" spans="2:6" x14ac:dyDescent="0.25">
      <c r="B80" s="1" t="s">
        <v>24</v>
      </c>
      <c r="C80" s="6">
        <v>70133616033</v>
      </c>
      <c r="D80" s="6" t="s">
        <v>25</v>
      </c>
      <c r="E80" s="16">
        <v>131.41</v>
      </c>
      <c r="F80" s="7" t="s">
        <v>26</v>
      </c>
    </row>
    <row r="81" spans="2:6" x14ac:dyDescent="0.25">
      <c r="B81" s="8" t="s">
        <v>27</v>
      </c>
      <c r="C81" s="9"/>
      <c r="D81" s="9"/>
      <c r="E81" s="17">
        <f>SUM(E80:E80)</f>
        <v>131.41</v>
      </c>
      <c r="F81" s="10"/>
    </row>
    <row r="82" spans="2:6" x14ac:dyDescent="0.25">
      <c r="B82" s="1" t="s">
        <v>83</v>
      </c>
      <c r="C82" s="6">
        <v>37008532093</v>
      </c>
      <c r="D82" s="6" t="s">
        <v>38</v>
      </c>
      <c r="E82" s="16">
        <v>6.13</v>
      </c>
      <c r="F82" s="7" t="s">
        <v>84</v>
      </c>
    </row>
    <row r="83" spans="2:6" x14ac:dyDescent="0.25">
      <c r="B83" s="1"/>
      <c r="C83" s="6"/>
      <c r="D83" s="6"/>
      <c r="E83" s="16">
        <v>79.97</v>
      </c>
      <c r="F83" s="7" t="s">
        <v>85</v>
      </c>
    </row>
    <row r="84" spans="2:6" x14ac:dyDescent="0.25">
      <c r="B84" s="1"/>
      <c r="C84" s="6"/>
      <c r="D84" s="6"/>
      <c r="E84" s="16">
        <v>2.38</v>
      </c>
      <c r="F84" s="7" t="s">
        <v>87</v>
      </c>
    </row>
    <row r="85" spans="2:6" x14ac:dyDescent="0.25">
      <c r="B85" s="8" t="s">
        <v>86</v>
      </c>
      <c r="C85" s="9"/>
      <c r="D85" s="9"/>
      <c r="E85" s="17">
        <f>SUM(E82:E84)</f>
        <v>88.47999999999999</v>
      </c>
      <c r="F85" s="10"/>
    </row>
    <row r="86" spans="2:6" x14ac:dyDescent="0.25">
      <c r="B86" s="1" t="s">
        <v>88</v>
      </c>
      <c r="C86" s="6">
        <v>68419124305</v>
      </c>
      <c r="D86" s="6" t="s">
        <v>25</v>
      </c>
      <c r="E86" s="18">
        <v>31.86</v>
      </c>
      <c r="F86" s="7" t="s">
        <v>89</v>
      </c>
    </row>
    <row r="87" spans="2:6" x14ac:dyDescent="0.25">
      <c r="B87" s="8" t="s">
        <v>90</v>
      </c>
      <c r="C87" s="9"/>
      <c r="D87" s="9"/>
      <c r="E87" s="19">
        <f>SUM(E86:E86)</f>
        <v>31.86</v>
      </c>
      <c r="F87" s="10"/>
    </row>
    <row r="88" spans="2:6" x14ac:dyDescent="0.25">
      <c r="B88" s="1" t="s">
        <v>91</v>
      </c>
      <c r="C88" s="6">
        <v>81793146560</v>
      </c>
      <c r="D88" s="6" t="s">
        <v>25</v>
      </c>
      <c r="E88" s="18">
        <v>41.58</v>
      </c>
      <c r="F88" s="7" t="s">
        <v>26</v>
      </c>
    </row>
    <row r="89" spans="2:6" x14ac:dyDescent="0.25">
      <c r="B89" s="8" t="s">
        <v>92</v>
      </c>
      <c r="C89" s="9"/>
      <c r="D89" s="9"/>
      <c r="E89" s="19">
        <f>SUM(E88:E88)</f>
        <v>41.58</v>
      </c>
      <c r="F89" s="10"/>
    </row>
    <row r="90" spans="2:6" x14ac:dyDescent="0.25">
      <c r="B90" s="1" t="s">
        <v>93</v>
      </c>
      <c r="C90" s="6">
        <v>79517841355</v>
      </c>
      <c r="D90" s="6" t="s">
        <v>38</v>
      </c>
      <c r="E90" s="18">
        <v>55.92</v>
      </c>
      <c r="F90" s="7" t="s">
        <v>94</v>
      </c>
    </row>
    <row r="91" spans="2:6" x14ac:dyDescent="0.25">
      <c r="B91" s="8" t="s">
        <v>95</v>
      </c>
      <c r="C91" s="9"/>
      <c r="D91" s="9"/>
      <c r="E91" s="19">
        <v>55.92</v>
      </c>
      <c r="F91" s="10"/>
    </row>
    <row r="92" spans="2:6" x14ac:dyDescent="0.25">
      <c r="B92" s="1" t="s">
        <v>96</v>
      </c>
      <c r="C92" s="6">
        <v>10133376712</v>
      </c>
      <c r="D92" s="6" t="s">
        <v>97</v>
      </c>
      <c r="E92" s="18">
        <v>40</v>
      </c>
      <c r="F92" s="7" t="s">
        <v>98</v>
      </c>
    </row>
    <row r="93" spans="2:6" x14ac:dyDescent="0.25">
      <c r="B93" s="8" t="s">
        <v>99</v>
      </c>
      <c r="C93" s="9"/>
      <c r="D93" s="9"/>
      <c r="E93" s="19">
        <v>40</v>
      </c>
      <c r="F93" s="10"/>
    </row>
    <row r="94" spans="2:6" x14ac:dyDescent="0.25">
      <c r="B94" s="1" t="s">
        <v>100</v>
      </c>
      <c r="C94" s="6">
        <v>87311810356</v>
      </c>
      <c r="D94" s="6" t="s">
        <v>101</v>
      </c>
      <c r="E94" s="18">
        <v>24.01</v>
      </c>
      <c r="F94" s="7" t="s">
        <v>102</v>
      </c>
    </row>
    <row r="95" spans="2:6" x14ac:dyDescent="0.25">
      <c r="B95" s="1"/>
      <c r="C95" s="6"/>
      <c r="D95" s="6"/>
      <c r="E95" s="18">
        <v>3.1</v>
      </c>
      <c r="F95" s="7" t="s">
        <v>85</v>
      </c>
    </row>
    <row r="96" spans="2:6" x14ac:dyDescent="0.25">
      <c r="B96" s="8" t="s">
        <v>103</v>
      </c>
      <c r="C96" s="9"/>
      <c r="D96" s="9"/>
      <c r="E96" s="19">
        <f>SUM(E94:E95)</f>
        <v>27.110000000000003</v>
      </c>
      <c r="F96" s="10"/>
    </row>
    <row r="97" spans="2:6" x14ac:dyDescent="0.25">
      <c r="B97" s="1" t="s">
        <v>104</v>
      </c>
      <c r="C97" s="6">
        <v>1545357551</v>
      </c>
      <c r="D97" s="6" t="s">
        <v>105</v>
      </c>
      <c r="E97" s="18">
        <v>82.95</v>
      </c>
      <c r="F97" s="7" t="s">
        <v>46</v>
      </c>
    </row>
    <row r="98" spans="2:6" x14ac:dyDescent="0.25">
      <c r="B98" s="8" t="s">
        <v>106</v>
      </c>
      <c r="C98" s="9"/>
      <c r="D98" s="9"/>
      <c r="E98" s="19">
        <f>SUM(E97:E97)</f>
        <v>82.95</v>
      </c>
      <c r="F98" s="10"/>
    </row>
    <row r="99" spans="2:6" x14ac:dyDescent="0.25">
      <c r="B99" s="1" t="s">
        <v>107</v>
      </c>
      <c r="C99" s="6">
        <v>19798348108</v>
      </c>
      <c r="D99" s="6" t="s">
        <v>38</v>
      </c>
      <c r="E99" s="16">
        <v>584.04</v>
      </c>
      <c r="F99" s="7" t="s">
        <v>108</v>
      </c>
    </row>
    <row r="100" spans="2:6" x14ac:dyDescent="0.25">
      <c r="B100" s="8" t="s">
        <v>109</v>
      </c>
      <c r="C100" s="9"/>
      <c r="D100" s="9"/>
      <c r="E100" s="19">
        <f>SUM(E99:E99)</f>
        <v>584.04</v>
      </c>
      <c r="F100" s="10"/>
    </row>
    <row r="101" spans="2:6" x14ac:dyDescent="0.25">
      <c r="B101" s="1" t="s">
        <v>110</v>
      </c>
      <c r="C101" s="6">
        <v>41317489366</v>
      </c>
      <c r="D101" s="6" t="s">
        <v>50</v>
      </c>
      <c r="E101" s="18">
        <v>5.58</v>
      </c>
      <c r="F101" s="7" t="s">
        <v>111</v>
      </c>
    </row>
    <row r="102" spans="2:6" x14ac:dyDescent="0.25">
      <c r="B102" s="1" t="s">
        <v>110</v>
      </c>
      <c r="C102" s="6">
        <v>41317489366</v>
      </c>
      <c r="D102" s="6" t="s">
        <v>50</v>
      </c>
      <c r="E102" s="18">
        <v>4.18</v>
      </c>
      <c r="F102" s="7" t="s">
        <v>111</v>
      </c>
    </row>
    <row r="103" spans="2:6" x14ac:dyDescent="0.25">
      <c r="B103" s="8" t="s">
        <v>112</v>
      </c>
      <c r="C103" s="9"/>
      <c r="D103" s="9"/>
      <c r="E103" s="19">
        <f>SUM(E101:E102)</f>
        <v>9.76</v>
      </c>
      <c r="F103" s="10"/>
    </row>
    <row r="104" spans="2:6" x14ac:dyDescent="0.25">
      <c r="B104" s="1" t="s">
        <v>113</v>
      </c>
      <c r="C104" s="6">
        <v>14374408040</v>
      </c>
      <c r="D104" s="6" t="s">
        <v>38</v>
      </c>
      <c r="E104" s="18">
        <v>1057.5</v>
      </c>
      <c r="F104" s="7" t="s">
        <v>115</v>
      </c>
    </row>
    <row r="105" spans="2:6" x14ac:dyDescent="0.25">
      <c r="B105" s="8" t="s">
        <v>114</v>
      </c>
      <c r="C105" s="9"/>
      <c r="D105" s="9"/>
      <c r="E105" s="19">
        <f>SUM(E104:E104)</f>
        <v>1057.5</v>
      </c>
      <c r="F105" s="10"/>
    </row>
    <row r="106" spans="2:6" x14ac:dyDescent="0.25">
      <c r="B106" s="1" t="s">
        <v>116</v>
      </c>
      <c r="C106" s="6">
        <v>11294943436</v>
      </c>
      <c r="D106" s="6" t="s">
        <v>38</v>
      </c>
      <c r="E106" s="16">
        <v>198.46</v>
      </c>
      <c r="F106" s="7" t="s">
        <v>117</v>
      </c>
    </row>
    <row r="107" spans="2:6" x14ac:dyDescent="0.25">
      <c r="B107" s="8" t="s">
        <v>118</v>
      </c>
      <c r="C107" s="9"/>
      <c r="D107" s="9"/>
      <c r="E107" s="17">
        <f>SUM(E106:E106)</f>
        <v>198.46</v>
      </c>
      <c r="F107" s="10"/>
    </row>
    <row r="108" spans="2:6" x14ac:dyDescent="0.25">
      <c r="B108" s="1" t="s">
        <v>34</v>
      </c>
      <c r="C108" s="6">
        <v>25457712630</v>
      </c>
      <c r="D108" s="6" t="s">
        <v>25</v>
      </c>
      <c r="E108" s="18">
        <v>120.9</v>
      </c>
      <c r="F108" s="7" t="s">
        <v>35</v>
      </c>
    </row>
    <row r="109" spans="2:6" x14ac:dyDescent="0.25">
      <c r="B109" s="1" t="s">
        <v>34</v>
      </c>
      <c r="C109" s="6">
        <v>25457712630</v>
      </c>
      <c r="D109" s="6" t="s">
        <v>25</v>
      </c>
      <c r="E109" s="18">
        <v>231.75</v>
      </c>
      <c r="F109" s="7" t="s">
        <v>35</v>
      </c>
    </row>
    <row r="110" spans="2:6" x14ac:dyDescent="0.25">
      <c r="B110" s="8" t="s">
        <v>36</v>
      </c>
      <c r="C110" s="9"/>
      <c r="D110" s="9"/>
      <c r="E110" s="19">
        <f>SUM(E108:E109)</f>
        <v>352.65</v>
      </c>
      <c r="F110" s="10"/>
    </row>
    <row r="111" spans="2:6" x14ac:dyDescent="0.25">
      <c r="B111" s="1" t="s">
        <v>119</v>
      </c>
      <c r="C111" s="6">
        <v>88890785871</v>
      </c>
      <c r="D111" s="6" t="s">
        <v>38</v>
      </c>
      <c r="E111" s="18">
        <v>168.3</v>
      </c>
      <c r="F111" s="7" t="s">
        <v>39</v>
      </c>
    </row>
    <row r="112" spans="2:6" x14ac:dyDescent="0.25">
      <c r="B112" s="8" t="s">
        <v>120</v>
      </c>
      <c r="C112" s="9"/>
      <c r="D112" s="9"/>
      <c r="E112" s="19">
        <f>SUM(E111:E111)</f>
        <v>168.3</v>
      </c>
      <c r="F112" s="10"/>
    </row>
    <row r="113" spans="2:6" x14ac:dyDescent="0.25">
      <c r="B113" s="1" t="s">
        <v>121</v>
      </c>
      <c r="C113" s="6">
        <v>18523785212</v>
      </c>
      <c r="D113" s="6" t="s">
        <v>38</v>
      </c>
      <c r="E113" s="18">
        <v>48</v>
      </c>
      <c r="F113" s="7" t="s">
        <v>123</v>
      </c>
    </row>
    <row r="114" spans="2:6" x14ac:dyDescent="0.25">
      <c r="B114" s="8" t="s">
        <v>122</v>
      </c>
      <c r="C114" s="9"/>
      <c r="D114" s="9"/>
      <c r="E114" s="19">
        <f>SUM(E113:E113)</f>
        <v>48</v>
      </c>
      <c r="F114" s="10"/>
    </row>
    <row r="115" spans="2:6" x14ac:dyDescent="0.25">
      <c r="B115" s="1" t="s">
        <v>41</v>
      </c>
      <c r="C115" s="6">
        <v>79462216869</v>
      </c>
      <c r="D115" s="6" t="s">
        <v>42</v>
      </c>
      <c r="E115" s="18">
        <v>935</v>
      </c>
      <c r="F115" s="7" t="s">
        <v>124</v>
      </c>
    </row>
    <row r="116" spans="2:6" x14ac:dyDescent="0.25">
      <c r="B116" s="8" t="s">
        <v>44</v>
      </c>
      <c r="C116" s="9"/>
      <c r="D116" s="9"/>
      <c r="E116" s="19">
        <f>SUM(E115:E115)</f>
        <v>935</v>
      </c>
      <c r="F116" s="10"/>
    </row>
    <row r="117" spans="2:6" x14ac:dyDescent="0.25">
      <c r="B117" s="1" t="s">
        <v>125</v>
      </c>
      <c r="C117" s="6">
        <v>85821130368</v>
      </c>
      <c r="D117" s="6" t="s">
        <v>25</v>
      </c>
      <c r="E117" s="18">
        <v>4.24</v>
      </c>
      <c r="F117" s="7" t="s">
        <v>126</v>
      </c>
    </row>
    <row r="118" spans="2:6" x14ac:dyDescent="0.25">
      <c r="B118" s="8" t="s">
        <v>127</v>
      </c>
      <c r="C118" s="9"/>
      <c r="D118" s="9"/>
      <c r="E118" s="19">
        <f>SUM(E117:E117)</f>
        <v>4.24</v>
      </c>
      <c r="F118" s="10"/>
    </row>
    <row r="119" spans="2:6" x14ac:dyDescent="0.25">
      <c r="B119" s="1" t="s">
        <v>128</v>
      </c>
      <c r="C119" s="6">
        <v>56371433142</v>
      </c>
      <c r="D119" s="6" t="s">
        <v>129</v>
      </c>
      <c r="E119" s="18">
        <v>71.819999999999993</v>
      </c>
      <c r="F119" s="7" t="s">
        <v>35</v>
      </c>
    </row>
    <row r="120" spans="2:6" x14ac:dyDescent="0.25">
      <c r="B120" s="8" t="s">
        <v>130</v>
      </c>
      <c r="C120" s="9"/>
      <c r="D120" s="9"/>
      <c r="E120" s="19">
        <f>SUM(E119:E119)</f>
        <v>71.819999999999993</v>
      </c>
      <c r="F120" s="10"/>
    </row>
    <row r="121" spans="2:6" ht="15.75" thickBot="1" x14ac:dyDescent="0.3">
      <c r="B121" s="2" t="s">
        <v>17</v>
      </c>
      <c r="C121" s="3"/>
      <c r="D121" s="3"/>
      <c r="E121" s="21">
        <f>SUM(E120+E118+E116+E114+E112+E110+E107+E105+E103+E100+E98+E96+E93+E91+E89+E87+E85+E81+E79+E75+E72+E70+E68+E65+E53+E50+E48+E46+E27+E25+E22+E20+E18+E15+E12)</f>
        <v>16389.310000000001</v>
      </c>
      <c r="F121" s="4"/>
    </row>
    <row r="122" spans="2:6" x14ac:dyDescent="0.25">
      <c r="B122" s="5"/>
      <c r="C122" s="5"/>
      <c r="D122" s="5"/>
      <c r="E122" s="5"/>
      <c r="F122" s="5"/>
    </row>
    <row r="123" spans="2:6" ht="14.25" customHeight="1" x14ac:dyDescent="0.25">
      <c r="B123" s="5" t="s">
        <v>0</v>
      </c>
      <c r="F123" s="22"/>
    </row>
    <row r="124" spans="2:6" x14ac:dyDescent="0.25">
      <c r="B124" s="5" t="s">
        <v>1</v>
      </c>
      <c r="E124" s="22"/>
      <c r="F124" s="22"/>
    </row>
    <row r="125" spans="2:6" x14ac:dyDescent="0.25">
      <c r="B125" s="5" t="s">
        <v>2</v>
      </c>
    </row>
    <row r="126" spans="2:6" ht="15.75" thickBot="1" x14ac:dyDescent="0.3">
      <c r="B126" s="5" t="s">
        <v>3</v>
      </c>
      <c r="E126" t="s">
        <v>131</v>
      </c>
      <c r="F126" s="23"/>
    </row>
    <row r="127" spans="2:6" ht="21" x14ac:dyDescent="0.35">
      <c r="B127" s="31" t="s">
        <v>16</v>
      </c>
      <c r="C127" s="39"/>
      <c r="E127" t="s">
        <v>12</v>
      </c>
      <c r="F127" s="22"/>
    </row>
    <row r="128" spans="2:6" ht="16.5" thickBot="1" x14ac:dyDescent="0.3">
      <c r="B128" s="37" t="s">
        <v>10</v>
      </c>
      <c r="C128" s="38"/>
      <c r="E128" t="s">
        <v>19</v>
      </c>
      <c r="F128" s="22"/>
    </row>
    <row r="129" spans="2:6" ht="15.75" thickBot="1" x14ac:dyDescent="0.3">
      <c r="B129" s="15" t="s">
        <v>7</v>
      </c>
      <c r="C129" s="14" t="s">
        <v>8</v>
      </c>
      <c r="F129" s="22"/>
    </row>
    <row r="130" spans="2:6" x14ac:dyDescent="0.25">
      <c r="B130" s="25">
        <v>694.82</v>
      </c>
      <c r="C130" s="26" t="s">
        <v>11</v>
      </c>
      <c r="F130" s="22"/>
    </row>
    <row r="131" spans="2:6" x14ac:dyDescent="0.25">
      <c r="B131" s="27">
        <v>297</v>
      </c>
      <c r="C131" s="28" t="s">
        <v>13</v>
      </c>
      <c r="F131" s="22"/>
    </row>
    <row r="132" spans="2:6" x14ac:dyDescent="0.25">
      <c r="B132" s="29">
        <v>106.94</v>
      </c>
      <c r="C132" s="7" t="s">
        <v>14</v>
      </c>
      <c r="F132" s="22"/>
    </row>
    <row r="133" spans="2:6" x14ac:dyDescent="0.25">
      <c r="B133" s="30">
        <v>111</v>
      </c>
      <c r="C133" s="28" t="s">
        <v>15</v>
      </c>
      <c r="F133" s="22"/>
    </row>
    <row r="134" spans="2:6" ht="15.75" thickBot="1" x14ac:dyDescent="0.3">
      <c r="B134" s="20">
        <f>SUM(B130:B133)</f>
        <v>1209.76</v>
      </c>
      <c r="C134" s="4" t="s">
        <v>18</v>
      </c>
    </row>
    <row r="135" spans="2:6" x14ac:dyDescent="0.25">
      <c r="B135" s="23"/>
      <c r="C135" s="24"/>
    </row>
    <row r="136" spans="2:6" ht="15.75" customHeight="1" x14ac:dyDescent="0.25">
      <c r="B136" s="5"/>
      <c r="C136" s="5"/>
      <c r="D136" s="5"/>
      <c r="E136" s="5"/>
      <c r="F136" s="5"/>
    </row>
    <row r="137" spans="2:6" x14ac:dyDescent="0.25">
      <c r="B137" s="5"/>
      <c r="C137" s="5"/>
      <c r="D137" s="5"/>
      <c r="E137" s="5"/>
      <c r="F137" s="5"/>
    </row>
    <row r="138" spans="2:6" x14ac:dyDescent="0.25">
      <c r="B138" s="5"/>
      <c r="C138" s="5"/>
      <c r="D138" s="5"/>
      <c r="E138" s="5"/>
      <c r="F138" s="5"/>
    </row>
    <row r="139" spans="2:6" x14ac:dyDescent="0.25">
      <c r="B139" s="5"/>
      <c r="C139" s="5"/>
      <c r="D139" s="5"/>
      <c r="E139" s="5"/>
      <c r="F139" s="5"/>
    </row>
    <row r="140" spans="2:6" x14ac:dyDescent="0.25">
      <c r="B140" s="5"/>
      <c r="C140" s="5"/>
      <c r="D140" s="5"/>
      <c r="E140" s="5"/>
      <c r="F140" s="5"/>
    </row>
    <row r="141" spans="2:6" x14ac:dyDescent="0.25">
      <c r="B141" s="5"/>
      <c r="C141" s="5"/>
      <c r="D141" s="5"/>
      <c r="E141" s="5"/>
      <c r="F141" s="5"/>
    </row>
    <row r="142" spans="2:6" x14ac:dyDescent="0.25">
      <c r="B142" s="5"/>
      <c r="C142" s="5"/>
      <c r="D142" s="5"/>
      <c r="E142" s="5"/>
      <c r="F142" s="5"/>
    </row>
    <row r="143" spans="2:6" x14ac:dyDescent="0.25">
      <c r="B143" s="5"/>
      <c r="C143" s="5"/>
      <c r="D143" s="5"/>
      <c r="E143" s="5"/>
      <c r="F143" s="5"/>
    </row>
    <row r="144" spans="2:6" x14ac:dyDescent="0.25">
      <c r="B144" s="5"/>
      <c r="C144" s="5"/>
      <c r="D144" s="5"/>
      <c r="E144" s="5"/>
      <c r="F144" s="5"/>
    </row>
    <row r="145" spans="2:6" x14ac:dyDescent="0.25">
      <c r="B145" s="5"/>
      <c r="C145" s="5"/>
      <c r="D145" s="5"/>
      <c r="E145" s="5"/>
      <c r="F145" s="5"/>
    </row>
    <row r="146" spans="2:6" x14ac:dyDescent="0.25">
      <c r="B146" s="5"/>
      <c r="C146" s="5"/>
      <c r="D146" s="5"/>
      <c r="E146" s="5"/>
      <c r="F146" s="5"/>
    </row>
    <row r="147" spans="2:6" x14ac:dyDescent="0.25">
      <c r="B147" s="5"/>
      <c r="C147" s="5"/>
      <c r="D147" s="5"/>
      <c r="E147" s="5"/>
      <c r="F147" s="5"/>
    </row>
    <row r="148" spans="2:6" x14ac:dyDescent="0.25">
      <c r="B148" s="5"/>
      <c r="C148" s="5"/>
      <c r="D148" s="5"/>
      <c r="E148" s="5"/>
      <c r="F148" s="5"/>
    </row>
    <row r="149" spans="2:6" x14ac:dyDescent="0.25">
      <c r="B149" s="5"/>
      <c r="C149" s="5"/>
      <c r="D149" s="5"/>
      <c r="E149" s="5"/>
      <c r="F149" s="5"/>
    </row>
    <row r="150" spans="2:6" x14ac:dyDescent="0.25">
      <c r="B150" s="5"/>
      <c r="C150" s="5"/>
      <c r="D150" s="5"/>
      <c r="E150" s="5"/>
      <c r="F150" s="5"/>
    </row>
    <row r="151" spans="2:6" x14ac:dyDescent="0.25">
      <c r="B151" s="5"/>
      <c r="C151" s="5"/>
      <c r="D151" s="5"/>
      <c r="E151" s="5"/>
      <c r="F151" s="5"/>
    </row>
    <row r="152" spans="2:6" x14ac:dyDescent="0.25">
      <c r="B152" s="5"/>
      <c r="C152" s="5"/>
      <c r="D152" s="5"/>
      <c r="E152" s="5"/>
      <c r="F152" s="5"/>
    </row>
    <row r="153" spans="2:6" x14ac:dyDescent="0.25">
      <c r="B153" s="5"/>
      <c r="C153" s="5"/>
      <c r="D153" s="5"/>
      <c r="E153" s="5"/>
      <c r="F153" s="5"/>
    </row>
    <row r="154" spans="2:6" x14ac:dyDescent="0.25">
      <c r="B154" s="5"/>
      <c r="C154" s="5"/>
      <c r="D154" s="5"/>
      <c r="E154" s="5"/>
      <c r="F154" s="5"/>
    </row>
    <row r="155" spans="2:6" x14ac:dyDescent="0.25">
      <c r="B155" s="5"/>
      <c r="C155" s="5"/>
      <c r="D155" s="5"/>
      <c r="E155" s="5"/>
      <c r="F155" s="5"/>
    </row>
    <row r="156" spans="2:6" x14ac:dyDescent="0.25">
      <c r="B156" s="5"/>
      <c r="C156" s="5"/>
      <c r="D156" s="5"/>
      <c r="E156" s="5"/>
      <c r="F156" s="5"/>
    </row>
    <row r="157" spans="2:6" x14ac:dyDescent="0.25">
      <c r="B157" s="5"/>
      <c r="C157" s="5"/>
      <c r="D157" s="5"/>
      <c r="E157" s="5"/>
      <c r="F157" s="5"/>
    </row>
    <row r="158" spans="2:6" x14ac:dyDescent="0.25">
      <c r="B158" s="5"/>
      <c r="C158" s="5"/>
      <c r="D158" s="5"/>
      <c r="E158" s="5"/>
      <c r="F158" s="5"/>
    </row>
    <row r="159" spans="2:6" x14ac:dyDescent="0.25">
      <c r="B159" s="5"/>
      <c r="C159" s="5"/>
      <c r="D159" s="5"/>
      <c r="E159" s="5"/>
      <c r="F159" s="5"/>
    </row>
    <row r="160" spans="2:6" x14ac:dyDescent="0.25">
      <c r="B160" s="5"/>
      <c r="C160" s="5"/>
      <c r="D160" s="5"/>
      <c r="E160" s="5"/>
      <c r="F160" s="5"/>
    </row>
    <row r="161" spans="2:6" x14ac:dyDescent="0.25">
      <c r="B161" s="5"/>
      <c r="C161" s="5"/>
      <c r="D161" s="5"/>
      <c r="E161" s="5"/>
      <c r="F161" s="5"/>
    </row>
    <row r="162" spans="2:6" x14ac:dyDescent="0.25">
      <c r="B162" s="5"/>
      <c r="C162" s="5"/>
      <c r="D162" s="5"/>
      <c r="E162" s="5"/>
      <c r="F162" s="5"/>
    </row>
    <row r="163" spans="2:6" x14ac:dyDescent="0.25">
      <c r="B163" s="5"/>
      <c r="C163" s="5"/>
      <c r="D163" s="5"/>
      <c r="E163" s="5"/>
      <c r="F163" s="5"/>
    </row>
    <row r="164" spans="2:6" x14ac:dyDescent="0.25">
      <c r="B164" s="5"/>
      <c r="C164" s="5"/>
      <c r="D164" s="5"/>
      <c r="E164" s="5"/>
      <c r="F164" s="5"/>
    </row>
    <row r="165" spans="2:6" x14ac:dyDescent="0.25">
      <c r="B165" s="5"/>
      <c r="C165" s="5"/>
      <c r="D165" s="5"/>
      <c r="E165" s="5"/>
      <c r="F165" s="5"/>
    </row>
    <row r="166" spans="2:6" x14ac:dyDescent="0.25">
      <c r="B166" s="5"/>
      <c r="C166" s="5"/>
      <c r="D166" s="5"/>
      <c r="E166" s="5"/>
      <c r="F166" s="5"/>
    </row>
    <row r="167" spans="2:6" x14ac:dyDescent="0.25">
      <c r="B167" s="5"/>
      <c r="C167" s="5"/>
      <c r="D167" s="5"/>
      <c r="E167" s="5"/>
      <c r="F167" s="5"/>
    </row>
    <row r="168" spans="2:6" x14ac:dyDescent="0.25">
      <c r="B168" s="5"/>
      <c r="C168" s="5"/>
      <c r="D168" s="5"/>
      <c r="E168" s="5"/>
      <c r="F168" s="5"/>
    </row>
    <row r="169" spans="2:6" x14ac:dyDescent="0.25">
      <c r="B169" s="5"/>
      <c r="C169" s="5"/>
      <c r="D169" s="5"/>
      <c r="E169" s="5"/>
      <c r="F169" s="5"/>
    </row>
    <row r="170" spans="2:6" x14ac:dyDescent="0.25">
      <c r="B170" s="5"/>
      <c r="C170" s="5"/>
      <c r="D170" s="5"/>
      <c r="E170" s="5"/>
      <c r="F170" s="5"/>
    </row>
    <row r="171" spans="2:6" x14ac:dyDescent="0.25">
      <c r="B171" s="5"/>
      <c r="C171" s="5"/>
      <c r="D171" s="5"/>
      <c r="E171" s="5"/>
      <c r="F171" s="5"/>
    </row>
    <row r="172" spans="2:6" x14ac:dyDescent="0.25">
      <c r="B172" s="5"/>
      <c r="C172" s="5"/>
      <c r="D172" s="5"/>
      <c r="E172" s="5"/>
      <c r="F172" s="5"/>
    </row>
    <row r="173" spans="2:6" x14ac:dyDescent="0.25">
      <c r="B173" s="5"/>
      <c r="C173" s="5"/>
      <c r="D173" s="5"/>
      <c r="E173" s="5"/>
      <c r="F173" s="5"/>
    </row>
    <row r="174" spans="2:6" x14ac:dyDescent="0.25">
      <c r="B174" s="5"/>
      <c r="C174" s="5"/>
      <c r="D174" s="5"/>
      <c r="E174" s="5"/>
      <c r="F174" s="5"/>
    </row>
    <row r="175" spans="2:6" x14ac:dyDescent="0.25">
      <c r="B175" s="5"/>
      <c r="C175" s="5"/>
      <c r="D175" s="5"/>
      <c r="E175" s="5"/>
      <c r="F175" s="5"/>
    </row>
    <row r="176" spans="2:6" x14ac:dyDescent="0.25">
      <c r="B176" s="5"/>
      <c r="C176" s="5"/>
      <c r="D176" s="5"/>
      <c r="E176" s="5"/>
      <c r="F176" s="5"/>
    </row>
    <row r="177" spans="2:6" x14ac:dyDescent="0.25">
      <c r="B177" s="5"/>
      <c r="C177" s="5"/>
      <c r="D177" s="5"/>
      <c r="E177" s="5"/>
      <c r="F177" s="5"/>
    </row>
    <row r="178" spans="2:6" x14ac:dyDescent="0.25">
      <c r="B178" s="5"/>
      <c r="C178" s="5"/>
      <c r="D178" s="5"/>
      <c r="E178" s="5"/>
      <c r="F178" s="5"/>
    </row>
    <row r="179" spans="2:6" x14ac:dyDescent="0.25">
      <c r="B179" s="5"/>
      <c r="C179" s="5"/>
      <c r="D179" s="5"/>
      <c r="E179" s="5"/>
      <c r="F179" s="5"/>
    </row>
    <row r="180" spans="2:6" x14ac:dyDescent="0.25">
      <c r="B180" s="5"/>
      <c r="C180" s="5"/>
      <c r="D180" s="5"/>
      <c r="E180" s="5"/>
      <c r="F180" s="5"/>
    </row>
    <row r="181" spans="2:6" x14ac:dyDescent="0.25">
      <c r="B181" s="5"/>
      <c r="C181" s="5"/>
      <c r="D181" s="5"/>
      <c r="E181" s="5"/>
      <c r="F181" s="5"/>
    </row>
  </sheetData>
  <mergeCells count="4">
    <mergeCell ref="B6:F6"/>
    <mergeCell ref="B7:F7"/>
    <mergeCell ref="B128:C128"/>
    <mergeCell ref="B127:C127"/>
  </mergeCells>
  <pageMargins left="0.98425196850393704" right="0.98425196850393704" top="0.98425196850393704" bottom="0.98425196850393704" header="0.51181102362204722" footer="0.51181102362204722"/>
  <pageSetup paperSize="9" scale="4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1</vt:i4>
      </vt:variant>
    </vt:vector>
  </HeadingPairs>
  <TitlesOfParts>
    <vt:vector size="2" baseType="lpstr">
      <vt:lpstr>Travanj 2026.g.</vt:lpstr>
      <vt:lpstr>'Travanj 2026.g.'!Podrucje_ispisa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Računovodstvo</dc:creator>
  <cp:lastModifiedBy>Denis Bassani</cp:lastModifiedBy>
  <cp:lastPrinted>2026-05-07T07:36:56Z</cp:lastPrinted>
  <dcterms:created xsi:type="dcterms:W3CDTF">2024-02-15T07:30:31Z</dcterms:created>
  <dcterms:modified xsi:type="dcterms:W3CDTF">2026-05-07T08:05:07Z</dcterms:modified>
</cp:coreProperties>
</file>