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5\"/>
    </mc:Choice>
  </mc:AlternateContent>
  <xr:revisionPtr revIDLastSave="0" documentId="13_ncr:1_{BF44CE88-1DA6-4139-AE75-7C5222F3B1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olovoz 2025." sheetId="1" r:id="rId1"/>
  </sheets>
  <definedNames>
    <definedName name="_xlnm.Print_Area" localSheetId="0">'Kolovoz 2025.'!$A$1:$G$63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1" l="1"/>
  <c r="E50" i="1"/>
  <c r="E42" i="1" l="1"/>
  <c r="E40" i="1"/>
  <c r="E37" i="1"/>
  <c r="E35" i="1"/>
  <c r="E33" i="1"/>
  <c r="E29" i="1"/>
  <c r="E27" i="1"/>
  <c r="E25" i="1"/>
  <c r="E23" i="1"/>
  <c r="E19" i="1" l="1"/>
  <c r="E17" i="1"/>
  <c r="E15" i="1"/>
  <c r="E13" i="1"/>
  <c r="B62" i="1" l="1"/>
  <c r="E10" i="1" l="1"/>
</calcChain>
</file>

<file path=xl/sharedStrings.xml><?xml version="1.0" encoding="utf-8"?>
<sst xmlns="http://schemas.openxmlformats.org/spreadsheetml/2006/main" count="109" uniqueCount="82">
  <si>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</si>
  <si>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</si>
  <si>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</si>
  <si>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</si>
  <si>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</si>
  <si>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</si>
  <si>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</si>
  <si>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</si>
  <si>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</si>
  <si>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</si>
  <si>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</si>
  <si>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</si>
  <si>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470-02/25-01/1</t>
  </si>
  <si>
    <t>OTP banka d.d.</t>
  </si>
  <si>
    <t>Split</t>
  </si>
  <si>
    <t>Ukupno OTP banka d.d.</t>
  </si>
  <si>
    <t>343120 Usluge platnog prometa</t>
  </si>
  <si>
    <t>INFORMACIJA O TROŠENJU SREDSTAVA ZA KOLOVOZ 2025.G.</t>
  </si>
  <si>
    <t>UKUPNO ZA KOLOVOZ  2025.G.</t>
  </si>
  <si>
    <t>URBROJ: 2168-38-01/1-25-08</t>
  </si>
  <si>
    <t>Ukupno za kolovoz 2025.g.</t>
  </si>
  <si>
    <t>HEP-Plin d.o.o.</t>
  </si>
  <si>
    <t>Osijek</t>
  </si>
  <si>
    <t>322330 Plin</t>
  </si>
  <si>
    <t>Ukupno HEP-Plin d.o.o.</t>
  </si>
  <si>
    <t>Brionka d.d.</t>
  </si>
  <si>
    <t>Pula</t>
  </si>
  <si>
    <t>322241 Namirnice-vlastita djelatnost</t>
  </si>
  <si>
    <t>Ukupno Brionka d.d.</t>
  </si>
  <si>
    <t>Financijska agencija</t>
  </si>
  <si>
    <t>Zagreb</t>
  </si>
  <si>
    <t>Ukupno Financijska agencija</t>
  </si>
  <si>
    <t>323891  Ostale računalne usluge-naknade za korištenje servisa FINA-e</t>
  </si>
  <si>
    <t>323222 Usluge tekućeg i investicijskog održavanja postrojenja i opreme-decentralizacija</t>
  </si>
  <si>
    <t>Tomido d.o.o.</t>
  </si>
  <si>
    <t>Ukupno Tomido d.o.o.</t>
  </si>
  <si>
    <t>Bello Consulting j.d.o.o.</t>
  </si>
  <si>
    <t>Varaždinske toplice</t>
  </si>
  <si>
    <t>323792 Ostale intelektualne usluge-savjetodavne usluge</t>
  </si>
  <si>
    <t>Ukupno Bello Consulting j.d.o.o.</t>
  </si>
  <si>
    <t>Pajo d.o.o.</t>
  </si>
  <si>
    <t>322110 Uredski materijal</t>
  </si>
  <si>
    <t>Ukupno Pajo d.o.o.</t>
  </si>
  <si>
    <t>Hrvatska pošta d.d.</t>
  </si>
  <si>
    <t>Velika Gorica</t>
  </si>
  <si>
    <t>323130 Poštarina (pisma, tiskanice i sl.)</t>
  </si>
  <si>
    <t>Ukupno Hrvatska pošta d.d.</t>
  </si>
  <si>
    <t>Telemach Hrvatska d.o.o.</t>
  </si>
  <si>
    <t>323110 Usluge telefona, telefaksa</t>
  </si>
  <si>
    <t>Ukupno Telemach Hrvatska d.o.o.</t>
  </si>
  <si>
    <t>Grad Pula-Pola</t>
  </si>
  <si>
    <t>323490 Kanalizacija i slivna vodna naknada</t>
  </si>
  <si>
    <t>Ukupno Grad Pula-Pola</t>
  </si>
  <si>
    <t>Hrvatski Telekom d.d.</t>
  </si>
  <si>
    <t>Ukupno Hrvatski Telekom d.d.</t>
  </si>
  <si>
    <t>Hrvatska radiotelevizija-Zgareb</t>
  </si>
  <si>
    <t>329590 Ostale pristojbe i naknade</t>
  </si>
  <si>
    <t>Ukupno Hrvatska radiotelevizija-Zgareb</t>
  </si>
  <si>
    <t>Vodovod Pula d.o.o.</t>
  </si>
  <si>
    <t>323410 Opskrba vodom</t>
  </si>
  <si>
    <t>Ukupno Vodovod Pula d.o.o.</t>
  </si>
  <si>
    <t>HEP Opskrba d.o.o.</t>
  </si>
  <si>
    <t>322310 Električna energija</t>
  </si>
  <si>
    <t>Ukupno HEP Opskrba d.o.o.</t>
  </si>
  <si>
    <t>Inspekt.Pazin d.o.o.</t>
  </si>
  <si>
    <t>Pazin</t>
  </si>
  <si>
    <t>Ukupno Inspekt. Pazin d.o.o.</t>
  </si>
  <si>
    <t>323791 Ostale intelektualne usluge-zaštita na radu (elaborat, nadzor, ispitivanja)</t>
  </si>
  <si>
    <t>Pula Herculanea d.o.o.</t>
  </si>
  <si>
    <t>323420 Iznošenje i odvoz smeća</t>
  </si>
  <si>
    <t>Ukupno Pula Herculanea d.o.o.</t>
  </si>
  <si>
    <t>Croatia osiguranje d.d.</t>
  </si>
  <si>
    <t>329230 Premije osiguranja zaposlenih</t>
  </si>
  <si>
    <t>329220 Premije osiguranja ostale imovine</t>
  </si>
  <si>
    <t>Ukupno Croatia osiguranje d.d.</t>
  </si>
  <si>
    <t>Pevex d.o.o.</t>
  </si>
  <si>
    <t>Sesvete</t>
  </si>
  <si>
    <t>322510 Sitni inventar</t>
  </si>
  <si>
    <t>Ukupno Pevex d.o.o.</t>
  </si>
  <si>
    <t>322421 Materijal i dijelovi za tekuće i investicijsko održavanje postrojenja i opreme-decentralizacija</t>
  </si>
  <si>
    <t>322411 Materijal i dijelovi za tekuće i inv. održavanje građ. objekata-decentralizacija</t>
  </si>
  <si>
    <t>U Puli, 10.09.2025.g.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</si>
</sst>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0" fontId="0" fillId="0" borderId="16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08"/>
  <sheetViews>
    <sheetView tabSelected="1" view="pageBreakPreview" topLeftCell="A45" zoomScaleNormal="100" zoomScaleSheetLayoutView="100" workbookViewId="0">
      <selection activeCell="E54" sqref="E54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25" t="s">
        <v>17</v>
      </c>
      <c r="C6" s="26"/>
      <c r="D6" s="26"/>
      <c r="E6" s="26"/>
      <c r="F6" s="27"/>
    </row>
    <row r="7" spans="2:6" ht="15.75" x14ac:dyDescent="0.25">
      <c r="B7" s="28" t="s">
        <v>9</v>
      </c>
      <c r="C7" s="29"/>
      <c r="D7" s="29"/>
      <c r="E7" s="29"/>
      <c r="F7" s="30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13</v>
      </c>
      <c r="C9" s="6">
        <v>52508873833</v>
      </c>
      <c r="D9" s="6" t="s">
        <v>14</v>
      </c>
      <c r="E9" s="17">
        <v>91.52</v>
      </c>
      <c r="F9" s="7" t="s">
        <v>16</v>
      </c>
    </row>
    <row r="10" spans="2:6" x14ac:dyDescent="0.25">
      <c r="B10" s="8" t="s">
        <v>15</v>
      </c>
      <c r="C10" s="9"/>
      <c r="D10" s="9"/>
      <c r="E10" s="18">
        <f>SUM(E9)</f>
        <v>91.52</v>
      </c>
      <c r="F10" s="10"/>
    </row>
    <row r="11" spans="2:6" x14ac:dyDescent="0.25">
      <c r="B11" s="1" t="s">
        <v>21</v>
      </c>
      <c r="C11" s="6">
        <v>41317489366</v>
      </c>
      <c r="D11" s="6" t="s">
        <v>22</v>
      </c>
      <c r="E11" s="19">
        <v>5.58</v>
      </c>
      <c r="F11" s="7" t="s">
        <v>23</v>
      </c>
    </row>
    <row r="12" spans="2:6" x14ac:dyDescent="0.25">
      <c r="B12" s="1" t="s">
        <v>21</v>
      </c>
      <c r="C12" s="6">
        <v>41317489366</v>
      </c>
      <c r="D12" s="6" t="s">
        <v>22</v>
      </c>
      <c r="E12" s="19">
        <v>110.54</v>
      </c>
      <c r="F12" s="7" t="s">
        <v>23</v>
      </c>
    </row>
    <row r="13" spans="2:6" x14ac:dyDescent="0.25">
      <c r="B13" s="8" t="s">
        <v>24</v>
      </c>
      <c r="C13" s="9"/>
      <c r="D13" s="9"/>
      <c r="E13" s="20">
        <f>SUM(E11:E12)</f>
        <v>116.12</v>
      </c>
      <c r="F13" s="10"/>
    </row>
    <row r="14" spans="2:6" x14ac:dyDescent="0.25">
      <c r="B14" s="1" t="s">
        <v>25</v>
      </c>
      <c r="C14" s="6">
        <v>45422293596</v>
      </c>
      <c r="D14" s="6" t="s">
        <v>26</v>
      </c>
      <c r="E14" s="19">
        <v>16.38</v>
      </c>
      <c r="F14" s="7" t="s">
        <v>27</v>
      </c>
    </row>
    <row r="15" spans="2:6" x14ac:dyDescent="0.25">
      <c r="B15" s="8" t="s">
        <v>28</v>
      </c>
      <c r="C15" s="9"/>
      <c r="D15" s="9"/>
      <c r="E15" s="20">
        <f>SUM(E14:E14)</f>
        <v>16.38</v>
      </c>
      <c r="F15" s="10"/>
    </row>
    <row r="16" spans="2:6" x14ac:dyDescent="0.25">
      <c r="B16" s="1" t="s">
        <v>29</v>
      </c>
      <c r="C16" s="6">
        <v>85821130368</v>
      </c>
      <c r="D16" s="6" t="s">
        <v>30</v>
      </c>
      <c r="E16" s="19">
        <v>4.24</v>
      </c>
      <c r="F16" s="7" t="s">
        <v>32</v>
      </c>
    </row>
    <row r="17" spans="2:6" x14ac:dyDescent="0.25">
      <c r="B17" s="8" t="s">
        <v>31</v>
      </c>
      <c r="C17" s="9"/>
      <c r="D17" s="9"/>
      <c r="E17" s="20">
        <f>SUM(E16:E16)</f>
        <v>4.24</v>
      </c>
      <c r="F17" s="10"/>
    </row>
    <row r="18" spans="2:6" x14ac:dyDescent="0.25">
      <c r="B18" s="1" t="s">
        <v>34</v>
      </c>
      <c r="C18" s="6">
        <v>81252029670</v>
      </c>
      <c r="D18" s="6" t="s">
        <v>26</v>
      </c>
      <c r="E18" s="19">
        <v>162.5</v>
      </c>
      <c r="F18" s="7" t="s">
        <v>33</v>
      </c>
    </row>
    <row r="19" spans="2:6" x14ac:dyDescent="0.25">
      <c r="B19" s="8" t="s">
        <v>35</v>
      </c>
      <c r="C19" s="9"/>
      <c r="D19" s="9"/>
      <c r="E19" s="20">
        <f>SUM(E18:E18)</f>
        <v>162.5</v>
      </c>
      <c r="F19" s="10"/>
    </row>
    <row r="20" spans="2:6" x14ac:dyDescent="0.25">
      <c r="B20" s="1" t="s">
        <v>36</v>
      </c>
      <c r="C20" s="6">
        <v>1545357551</v>
      </c>
      <c r="D20" s="6" t="s">
        <v>37</v>
      </c>
      <c r="E20" s="19">
        <v>82.95</v>
      </c>
      <c r="F20" s="7" t="s">
        <v>38</v>
      </c>
    </row>
    <row r="21" spans="2:6" x14ac:dyDescent="0.25">
      <c r="B21" s="8" t="s">
        <v>39</v>
      </c>
      <c r="C21" s="9"/>
      <c r="D21" s="9"/>
      <c r="E21" s="20">
        <v>82.95</v>
      </c>
      <c r="F21" s="10"/>
    </row>
    <row r="22" spans="2:6" x14ac:dyDescent="0.25">
      <c r="B22" s="1" t="s">
        <v>40</v>
      </c>
      <c r="C22" s="6">
        <v>37008532093</v>
      </c>
      <c r="D22" s="6" t="s">
        <v>26</v>
      </c>
      <c r="E22" s="17">
        <v>33.24</v>
      </c>
      <c r="F22" s="7" t="s">
        <v>41</v>
      </c>
    </row>
    <row r="23" spans="2:6" x14ac:dyDescent="0.25">
      <c r="B23" s="8" t="s">
        <v>42</v>
      </c>
      <c r="C23" s="9"/>
      <c r="D23" s="9"/>
      <c r="E23" s="18">
        <f>SUM(E22:E22)</f>
        <v>33.24</v>
      </c>
      <c r="F23" s="10"/>
    </row>
    <row r="24" spans="2:6" x14ac:dyDescent="0.25">
      <c r="B24" s="1" t="s">
        <v>43</v>
      </c>
      <c r="C24" s="6">
        <v>87311810356</v>
      </c>
      <c r="D24" s="6" t="s">
        <v>44</v>
      </c>
      <c r="E24" s="19">
        <v>6.75</v>
      </c>
      <c r="F24" s="7" t="s">
        <v>45</v>
      </c>
    </row>
    <row r="25" spans="2:6" x14ac:dyDescent="0.25">
      <c r="B25" s="8" t="s">
        <v>46</v>
      </c>
      <c r="C25" s="9"/>
      <c r="D25" s="9"/>
      <c r="E25" s="20">
        <f>SUM(E24:E24)</f>
        <v>6.75</v>
      </c>
      <c r="F25" s="10"/>
    </row>
    <row r="26" spans="2:6" x14ac:dyDescent="0.25">
      <c r="B26" s="1" t="s">
        <v>47</v>
      </c>
      <c r="C26" s="6">
        <v>70133616033</v>
      </c>
      <c r="D26" s="6" t="s">
        <v>30</v>
      </c>
      <c r="E26" s="17">
        <v>133.71</v>
      </c>
      <c r="F26" s="7" t="s">
        <v>48</v>
      </c>
    </row>
    <row r="27" spans="2:6" x14ac:dyDescent="0.25">
      <c r="B27" s="8" t="s">
        <v>49</v>
      </c>
      <c r="C27" s="9"/>
      <c r="D27" s="9"/>
      <c r="E27" s="18">
        <f>SUM(E26:E26)</f>
        <v>133.71</v>
      </c>
      <c r="F27" s="10"/>
    </row>
    <row r="28" spans="2:6" x14ac:dyDescent="0.25">
      <c r="B28" s="1" t="s">
        <v>50</v>
      </c>
      <c r="C28" s="6">
        <v>79517841355</v>
      </c>
      <c r="D28" s="6" t="s">
        <v>26</v>
      </c>
      <c r="E28" s="19">
        <v>55.55</v>
      </c>
      <c r="F28" s="7" t="s">
        <v>51</v>
      </c>
    </row>
    <row r="29" spans="2:6" x14ac:dyDescent="0.25">
      <c r="B29" s="8" t="s">
        <v>52</v>
      </c>
      <c r="C29" s="9"/>
      <c r="D29" s="9"/>
      <c r="E29" s="20">
        <f>SUM(E28:E28)</f>
        <v>55.55</v>
      </c>
      <c r="F29" s="10"/>
    </row>
    <row r="30" spans="2:6" x14ac:dyDescent="0.25">
      <c r="B30" s="1" t="s">
        <v>53</v>
      </c>
      <c r="C30" s="6">
        <v>81793146560</v>
      </c>
      <c r="D30" s="6" t="s">
        <v>30</v>
      </c>
      <c r="E30" s="19">
        <v>41.5</v>
      </c>
      <c r="F30" s="7" t="s">
        <v>48</v>
      </c>
    </row>
    <row r="31" spans="2:6" x14ac:dyDescent="0.25">
      <c r="B31" s="8" t="s">
        <v>54</v>
      </c>
      <c r="C31" s="9"/>
      <c r="D31" s="9"/>
      <c r="E31" s="20">
        <v>41.5</v>
      </c>
      <c r="F31" s="10"/>
    </row>
    <row r="32" spans="2:6" x14ac:dyDescent="0.25">
      <c r="B32" s="1" t="s">
        <v>55</v>
      </c>
      <c r="C32" s="6">
        <v>68419124305</v>
      </c>
      <c r="D32" s="6" t="s">
        <v>30</v>
      </c>
      <c r="E32" s="19">
        <v>31.86</v>
      </c>
      <c r="F32" s="7" t="s">
        <v>56</v>
      </c>
    </row>
    <row r="33" spans="2:6" x14ac:dyDescent="0.25">
      <c r="B33" s="8" t="s">
        <v>57</v>
      </c>
      <c r="C33" s="9"/>
      <c r="D33" s="9"/>
      <c r="E33" s="20">
        <f>SUM(E32:E32)</f>
        <v>31.86</v>
      </c>
      <c r="F33" s="10"/>
    </row>
    <row r="34" spans="2:6" x14ac:dyDescent="0.25">
      <c r="B34" s="1" t="s">
        <v>58</v>
      </c>
      <c r="C34" s="6">
        <v>19798348108</v>
      </c>
      <c r="D34" s="6" t="s">
        <v>26</v>
      </c>
      <c r="E34" s="17">
        <v>338.65</v>
      </c>
      <c r="F34" s="7" t="s">
        <v>59</v>
      </c>
    </row>
    <row r="35" spans="2:6" x14ac:dyDescent="0.25">
      <c r="B35" s="8" t="s">
        <v>60</v>
      </c>
      <c r="C35" s="9"/>
      <c r="D35" s="9"/>
      <c r="E35" s="20">
        <f>SUM(E34:E34)</f>
        <v>338.65</v>
      </c>
      <c r="F35" s="10"/>
    </row>
    <row r="36" spans="2:6" x14ac:dyDescent="0.25">
      <c r="B36" s="1" t="s">
        <v>61</v>
      </c>
      <c r="C36" s="6">
        <v>63073332379</v>
      </c>
      <c r="D36" s="6" t="s">
        <v>30</v>
      </c>
      <c r="E36" s="19">
        <v>723.5</v>
      </c>
      <c r="F36" s="7" t="s">
        <v>62</v>
      </c>
    </row>
    <row r="37" spans="2:6" x14ac:dyDescent="0.25">
      <c r="B37" s="8" t="s">
        <v>63</v>
      </c>
      <c r="C37" s="9"/>
      <c r="D37" s="9"/>
      <c r="E37" s="20">
        <f>SUM(E36:E36)</f>
        <v>723.5</v>
      </c>
      <c r="F37" s="10"/>
    </row>
    <row r="38" spans="2:6" x14ac:dyDescent="0.25">
      <c r="B38" s="1" t="s">
        <v>64</v>
      </c>
      <c r="C38" s="6">
        <v>33665964163</v>
      </c>
      <c r="D38" s="6" t="s">
        <v>65</v>
      </c>
      <c r="E38" s="19">
        <v>62.5</v>
      </c>
      <c r="F38" s="7" t="s">
        <v>67</v>
      </c>
    </row>
    <row r="39" spans="2:6" x14ac:dyDescent="0.25">
      <c r="B39" s="1" t="s">
        <v>64</v>
      </c>
      <c r="C39" s="6">
        <v>33665964163</v>
      </c>
      <c r="D39" s="6" t="s">
        <v>65</v>
      </c>
      <c r="E39" s="19">
        <v>62.5</v>
      </c>
      <c r="F39" s="7" t="s">
        <v>67</v>
      </c>
    </row>
    <row r="40" spans="2:6" x14ac:dyDescent="0.25">
      <c r="B40" s="8" t="s">
        <v>66</v>
      </c>
      <c r="C40" s="9"/>
      <c r="D40" s="9"/>
      <c r="E40" s="20">
        <f>SUM(E38:E39)</f>
        <v>125</v>
      </c>
      <c r="F40" s="10"/>
    </row>
    <row r="41" spans="2:6" x14ac:dyDescent="0.25">
      <c r="B41" s="1" t="s">
        <v>68</v>
      </c>
      <c r="C41" s="6">
        <v>11294943436</v>
      </c>
      <c r="D41" s="6" t="s">
        <v>26</v>
      </c>
      <c r="E41" s="17">
        <v>145.41</v>
      </c>
      <c r="F41" s="7" t="s">
        <v>69</v>
      </c>
    </row>
    <row r="42" spans="2:6" x14ac:dyDescent="0.25">
      <c r="B42" s="8" t="s">
        <v>70</v>
      </c>
      <c r="C42" s="9"/>
      <c r="D42" s="9"/>
      <c r="E42" s="18">
        <f>SUM(E41:E41)</f>
        <v>145.41</v>
      </c>
      <c r="F42" s="10"/>
    </row>
    <row r="43" spans="2:6" x14ac:dyDescent="0.25">
      <c r="B43" s="1" t="s">
        <v>71</v>
      </c>
      <c r="C43" s="6">
        <v>26187994862</v>
      </c>
      <c r="D43" s="6" t="s">
        <v>30</v>
      </c>
      <c r="E43" s="19">
        <v>40.56</v>
      </c>
      <c r="F43" s="7" t="s">
        <v>72</v>
      </c>
    </row>
    <row r="44" spans="2:6" x14ac:dyDescent="0.25">
      <c r="B44" s="1" t="s">
        <v>71</v>
      </c>
      <c r="C44" s="6">
        <v>26187994862</v>
      </c>
      <c r="D44" s="6" t="s">
        <v>30</v>
      </c>
      <c r="E44" s="19">
        <v>60.51</v>
      </c>
      <c r="F44" s="7" t="s">
        <v>72</v>
      </c>
    </row>
    <row r="45" spans="2:6" x14ac:dyDescent="0.25">
      <c r="B45" s="1"/>
      <c r="C45" s="6"/>
      <c r="D45" s="6"/>
      <c r="E45" s="17">
        <v>94.37</v>
      </c>
      <c r="F45" s="7" t="s">
        <v>73</v>
      </c>
    </row>
    <row r="46" spans="2:6" x14ac:dyDescent="0.25">
      <c r="B46" s="8" t="s">
        <v>74</v>
      </c>
      <c r="C46" s="9"/>
      <c r="D46" s="9"/>
      <c r="E46" s="18">
        <v>195.44</v>
      </c>
      <c r="F46" s="10"/>
    </row>
    <row r="47" spans="2:6" x14ac:dyDescent="0.25">
      <c r="B47" s="1" t="s">
        <v>75</v>
      </c>
      <c r="C47" s="6">
        <v>73660371074</v>
      </c>
      <c r="D47" s="6" t="s">
        <v>76</v>
      </c>
      <c r="E47" s="19">
        <v>37.11</v>
      </c>
      <c r="F47" s="7" t="s">
        <v>77</v>
      </c>
    </row>
    <row r="48" spans="2:6" x14ac:dyDescent="0.25">
      <c r="B48" s="1"/>
      <c r="C48" s="6"/>
      <c r="D48" s="6"/>
      <c r="E48" s="19">
        <v>12.34</v>
      </c>
      <c r="F48" s="7" t="s">
        <v>79</v>
      </c>
    </row>
    <row r="49" spans="2:6" x14ac:dyDescent="0.25">
      <c r="B49" s="1"/>
      <c r="C49" s="6"/>
      <c r="D49" s="6"/>
      <c r="E49" s="19">
        <v>4.8899999999999997</v>
      </c>
      <c r="F49" s="7" t="s">
        <v>80</v>
      </c>
    </row>
    <row r="50" spans="2:6" x14ac:dyDescent="0.25">
      <c r="B50" s="8" t="s">
        <v>78</v>
      </c>
      <c r="C50" s="9"/>
      <c r="D50" s="9"/>
      <c r="E50" s="20">
        <f>SUM(E47:E49)</f>
        <v>54.34</v>
      </c>
      <c r="F50" s="10"/>
    </row>
    <row r="51" spans="2:6" ht="15.75" thickBot="1" x14ac:dyDescent="0.3">
      <c r="B51" s="2" t="s">
        <v>18</v>
      </c>
      <c r="C51" s="3"/>
      <c r="D51" s="3"/>
      <c r="E51" s="22">
        <f>SUM(E50+E46+E42+E40+E37+E35+E33+E31+E29+E27+E25+E23+E21+E19+E17+E15+E13+E10)</f>
        <v>2358.66</v>
      </c>
      <c r="F51" s="4"/>
    </row>
    <row r="52" spans="2:6" x14ac:dyDescent="0.25">
      <c r="B52" s="5"/>
      <c r="C52" s="5"/>
      <c r="D52" s="5"/>
      <c r="E52" s="5"/>
      <c r="F52" s="5"/>
    </row>
    <row r="53" spans="2:6" x14ac:dyDescent="0.25">
      <c r="B53" s="5"/>
      <c r="C53" s="5"/>
      <c r="D53" s="5"/>
      <c r="E53" s="5"/>
      <c r="F53" s="5"/>
    </row>
    <row r="54" spans="2:6" x14ac:dyDescent="0.25">
      <c r="B54" s="5" t="s">
        <v>0</v>
      </c>
      <c r="F54" s="23"/>
    </row>
    <row r="55" spans="2:6" x14ac:dyDescent="0.25">
      <c r="B55" s="5" t="s">
        <v>1</v>
      </c>
      <c r="E55" s="23"/>
      <c r="F55" s="23"/>
    </row>
    <row r="56" spans="2:6" x14ac:dyDescent="0.25">
      <c r="B56" s="5" t="s">
        <v>2</v>
      </c>
    </row>
    <row r="57" spans="2:6" ht="15.75" thickBot="1" x14ac:dyDescent="0.3">
      <c r="B57" s="5" t="s">
        <v>3</v>
      </c>
      <c r="E57" t="s">
        <v>81</v>
      </c>
    </row>
    <row r="58" spans="2:6" ht="21" x14ac:dyDescent="0.35">
      <c r="B58" s="25" t="s">
        <v>17</v>
      </c>
      <c r="C58" s="33"/>
      <c r="E58" t="s">
        <v>12</v>
      </c>
      <c r="F58" s="23"/>
    </row>
    <row r="59" spans="2:6" ht="16.5" thickBot="1" x14ac:dyDescent="0.3">
      <c r="B59" s="31" t="s">
        <v>10</v>
      </c>
      <c r="C59" s="32"/>
      <c r="E59" t="s">
        <v>19</v>
      </c>
    </row>
    <row r="60" spans="2:6" ht="15.75" thickBot="1" x14ac:dyDescent="0.3">
      <c r="B60" s="16" t="s">
        <v>7</v>
      </c>
      <c r="C60" s="14" t="s">
        <v>8</v>
      </c>
      <c r="F60" s="23"/>
    </row>
    <row r="61" spans="2:6" x14ac:dyDescent="0.25">
      <c r="B61" s="24">
        <v>328.31</v>
      </c>
      <c r="C61" s="15" t="s">
        <v>11</v>
      </c>
      <c r="F61" s="23"/>
    </row>
    <row r="62" spans="2:6" ht="15.75" thickBot="1" x14ac:dyDescent="0.3">
      <c r="B62" s="21">
        <f>SUM(B61:B61)</f>
        <v>328.31</v>
      </c>
      <c r="C62" s="4" t="s">
        <v>20</v>
      </c>
    </row>
    <row r="63" spans="2:6" x14ac:dyDescent="0.25">
      <c r="B63" s="5"/>
      <c r="C63" s="5"/>
      <c r="D63" s="5"/>
      <c r="E63" s="5"/>
      <c r="F63" s="5"/>
    </row>
    <row r="64" spans="2:6" x14ac:dyDescent="0.25">
      <c r="B64" s="5"/>
      <c r="C64" s="5"/>
      <c r="D64" s="5"/>
      <c r="E64" s="5"/>
      <c r="F64" s="5"/>
    </row>
    <row r="65" spans="2:6" x14ac:dyDescent="0.25">
      <c r="B65" s="5"/>
      <c r="C65" s="5"/>
      <c r="D65" s="5"/>
      <c r="E65" s="5"/>
      <c r="F65" s="5"/>
    </row>
    <row r="66" spans="2:6" x14ac:dyDescent="0.25">
      <c r="B66" s="5"/>
      <c r="C66" s="5"/>
      <c r="D66" s="5"/>
      <c r="E66" s="5"/>
      <c r="F66" s="5"/>
    </row>
    <row r="67" spans="2:6" x14ac:dyDescent="0.25">
      <c r="B67" s="5"/>
      <c r="C67" s="5"/>
      <c r="D67" s="5"/>
      <c r="E67" s="5"/>
      <c r="F67" s="5"/>
    </row>
    <row r="68" spans="2:6" x14ac:dyDescent="0.25">
      <c r="B68" s="5"/>
      <c r="C68" s="5"/>
      <c r="D68" s="5"/>
      <c r="E68" s="5"/>
      <c r="F68" s="5"/>
    </row>
    <row r="69" spans="2:6" x14ac:dyDescent="0.25">
      <c r="B69" s="5"/>
      <c r="C69" s="5"/>
      <c r="D69" s="5"/>
      <c r="E69" s="5"/>
      <c r="F69" s="5"/>
    </row>
    <row r="70" spans="2:6" x14ac:dyDescent="0.25">
      <c r="B70" s="5"/>
      <c r="C70" s="5"/>
      <c r="D70" s="5"/>
      <c r="E70" s="5"/>
      <c r="F70" s="5"/>
    </row>
    <row r="71" spans="2:6" x14ac:dyDescent="0.25">
      <c r="B71" s="5"/>
      <c r="C71" s="5"/>
      <c r="D71" s="5"/>
      <c r="E71" s="5"/>
      <c r="F71" s="5"/>
    </row>
    <row r="72" spans="2:6" x14ac:dyDescent="0.25">
      <c r="B72" s="5"/>
      <c r="C72" s="5"/>
      <c r="D72" s="5"/>
      <c r="E72" s="5"/>
      <c r="F72" s="5"/>
    </row>
    <row r="73" spans="2:6" x14ac:dyDescent="0.25">
      <c r="B73" s="5"/>
      <c r="C73" s="5"/>
      <c r="D73" s="5"/>
      <c r="E73" s="5"/>
      <c r="F73" s="5"/>
    </row>
    <row r="74" spans="2:6" x14ac:dyDescent="0.25">
      <c r="B74" s="5"/>
      <c r="C74" s="5"/>
      <c r="D74" s="5"/>
      <c r="E74" s="5"/>
      <c r="F74" s="5"/>
    </row>
    <row r="75" spans="2:6" x14ac:dyDescent="0.25">
      <c r="B75" s="5"/>
      <c r="C75" s="5"/>
      <c r="D75" s="5"/>
      <c r="E75" s="5"/>
      <c r="F75" s="5"/>
    </row>
    <row r="76" spans="2:6" x14ac:dyDescent="0.25">
      <c r="B76" s="5"/>
      <c r="C76" s="5"/>
      <c r="D76" s="5"/>
      <c r="E76" s="5"/>
      <c r="F76" s="5"/>
    </row>
    <row r="77" spans="2:6" x14ac:dyDescent="0.25">
      <c r="B77" s="5"/>
      <c r="C77" s="5"/>
      <c r="D77" s="5"/>
      <c r="E77" s="5"/>
      <c r="F77" s="5"/>
    </row>
    <row r="78" spans="2:6" x14ac:dyDescent="0.25">
      <c r="B78" s="5"/>
      <c r="C78" s="5"/>
      <c r="D78" s="5"/>
      <c r="E78" s="5"/>
      <c r="F78" s="5"/>
    </row>
    <row r="79" spans="2:6" x14ac:dyDescent="0.25">
      <c r="B79" s="5"/>
      <c r="C79" s="5"/>
      <c r="D79" s="5"/>
      <c r="E79" s="5"/>
      <c r="F79" s="5"/>
    </row>
    <row r="80" spans="2:6" x14ac:dyDescent="0.25">
      <c r="B80" s="5"/>
      <c r="C80" s="5"/>
      <c r="D80" s="5"/>
      <c r="E80" s="5"/>
      <c r="F80" s="5"/>
    </row>
    <row r="81" spans="2:6" x14ac:dyDescent="0.25">
      <c r="B81" s="5"/>
      <c r="C81" s="5"/>
      <c r="D81" s="5"/>
      <c r="E81" s="5"/>
      <c r="F81" s="5"/>
    </row>
    <row r="82" spans="2:6" x14ac:dyDescent="0.25">
      <c r="B82" s="5"/>
      <c r="C82" s="5"/>
      <c r="D82" s="5"/>
      <c r="E82" s="5"/>
      <c r="F82" s="5"/>
    </row>
    <row r="83" spans="2:6" x14ac:dyDescent="0.25">
      <c r="B83" s="5"/>
      <c r="C83" s="5"/>
      <c r="D83" s="5"/>
      <c r="E83" s="5"/>
      <c r="F83" s="5"/>
    </row>
    <row r="84" spans="2:6" x14ac:dyDescent="0.25">
      <c r="B84" s="5"/>
      <c r="C84" s="5"/>
      <c r="D84" s="5"/>
      <c r="E84" s="5"/>
      <c r="F84" s="5"/>
    </row>
    <row r="85" spans="2:6" x14ac:dyDescent="0.25">
      <c r="B85" s="5"/>
      <c r="C85" s="5"/>
      <c r="D85" s="5"/>
      <c r="E85" s="5"/>
      <c r="F85" s="5"/>
    </row>
    <row r="86" spans="2:6" x14ac:dyDescent="0.25">
      <c r="B86" s="5"/>
      <c r="C86" s="5"/>
      <c r="D86" s="5"/>
      <c r="E86" s="5"/>
      <c r="F86" s="5"/>
    </row>
    <row r="87" spans="2:6" x14ac:dyDescent="0.25">
      <c r="B87" s="5"/>
      <c r="C87" s="5"/>
      <c r="D87" s="5"/>
      <c r="E87" s="5"/>
      <c r="F87" s="5"/>
    </row>
    <row r="88" spans="2:6" x14ac:dyDescent="0.25">
      <c r="B88" s="5"/>
      <c r="C88" s="5"/>
      <c r="D88" s="5"/>
      <c r="E88" s="5"/>
      <c r="F88" s="5"/>
    </row>
    <row r="89" spans="2:6" x14ac:dyDescent="0.25">
      <c r="B89" s="5"/>
      <c r="C89" s="5"/>
      <c r="D89" s="5"/>
      <c r="E89" s="5"/>
      <c r="F89" s="5"/>
    </row>
    <row r="90" spans="2:6" x14ac:dyDescent="0.25">
      <c r="B90" s="5"/>
      <c r="C90" s="5"/>
      <c r="D90" s="5"/>
      <c r="E90" s="5"/>
      <c r="F90" s="5"/>
    </row>
    <row r="91" spans="2:6" x14ac:dyDescent="0.25">
      <c r="B91" s="5"/>
      <c r="C91" s="5"/>
      <c r="D91" s="5"/>
      <c r="E91" s="5"/>
      <c r="F91" s="5"/>
    </row>
    <row r="92" spans="2:6" x14ac:dyDescent="0.25">
      <c r="B92" s="5"/>
      <c r="C92" s="5"/>
      <c r="D92" s="5"/>
      <c r="E92" s="5"/>
      <c r="F92" s="5"/>
    </row>
    <row r="93" spans="2:6" x14ac:dyDescent="0.25">
      <c r="B93" s="5"/>
      <c r="C93" s="5"/>
      <c r="D93" s="5"/>
      <c r="E93" s="5"/>
      <c r="F93" s="5"/>
    </row>
    <row r="94" spans="2:6" x14ac:dyDescent="0.25">
      <c r="B94" s="5"/>
      <c r="C94" s="5"/>
      <c r="D94" s="5"/>
      <c r="E94" s="5"/>
      <c r="F94" s="5"/>
    </row>
    <row r="95" spans="2:6" x14ac:dyDescent="0.25">
      <c r="B95" s="5"/>
      <c r="C95" s="5"/>
      <c r="D95" s="5"/>
      <c r="E95" s="5"/>
      <c r="F95" s="5"/>
    </row>
    <row r="96" spans="2:6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  <row r="104" spans="2:6" x14ac:dyDescent="0.25">
      <c r="B104" s="5"/>
      <c r="C104" s="5"/>
      <c r="D104" s="5"/>
      <c r="E104" s="5"/>
      <c r="F104" s="5"/>
    </row>
    <row r="105" spans="2:6" x14ac:dyDescent="0.25">
      <c r="B105" s="5"/>
      <c r="C105" s="5"/>
      <c r="D105" s="5"/>
      <c r="E105" s="5"/>
      <c r="F105" s="5"/>
    </row>
    <row r="106" spans="2:6" x14ac:dyDescent="0.25">
      <c r="B106" s="5"/>
      <c r="C106" s="5"/>
      <c r="D106" s="5"/>
      <c r="E106" s="5"/>
      <c r="F106" s="5"/>
    </row>
    <row r="107" spans="2:6" x14ac:dyDescent="0.25">
      <c r="B107" s="5"/>
      <c r="C107" s="5"/>
      <c r="D107" s="5"/>
      <c r="E107" s="5"/>
      <c r="F107" s="5"/>
    </row>
    <row r="108" spans="2:6" x14ac:dyDescent="0.25">
      <c r="B108" s="5"/>
      <c r="C108" s="5"/>
      <c r="D108" s="5"/>
      <c r="E108" s="5"/>
      <c r="F108" s="5"/>
    </row>
  </sheetData>
  <mergeCells count="4">
    <mergeCell ref="B6:F6"/>
    <mergeCell ref="B7:F7"/>
    <mergeCell ref="B59:C59"/>
    <mergeCell ref="B58:C58"/>
  </mergeCells>
  <pageMargins left="0.98425196850393704" right="0.98425196850393704" top="0.98425196850393704" bottom="0.98425196850393704" header="0.51181102362204722" footer="0.51181102362204722"/>
  <pageSetup paperSize="9" scale="4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Kolovoz 2025.</vt:lpstr>
      <vt:lpstr>'Kolovoz 2025.'!Podrucje_ispisa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2025-09-10T10:33:03Z</cp:lastPrinted>
  <dcterms:created xsi:type="dcterms:W3CDTF">2024-02-15T07:30:31Z</dcterms:created>
  <dcterms:modified xsi:type="dcterms:W3CDTF">2025-09-10T10:33:05Z</dcterms:modified>
</cp:coreProperties>
</file>