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nabava 2012-plan" sheetId="1" r:id="rId1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#REF!</definedName>
  </definedNames>
  <calcPr fullCalcOnLoad="1"/>
</workbook>
</file>

<file path=xl/sharedStrings.xml><?xml version="1.0" encoding="utf-8"?>
<sst xmlns="http://schemas.openxmlformats.org/spreadsheetml/2006/main" count="298" uniqueCount="162">
  <si>
    <t>Broj konta</t>
  </si>
  <si>
    <t xml:space="preserve">Predmet nabave </t>
  </si>
  <si>
    <t xml:space="preserve">MATERIJALNI RASHODI </t>
  </si>
  <si>
    <t xml:space="preserve">RASHODI ZA MATERIJAL I ENERGIJU </t>
  </si>
  <si>
    <t>Uredski materijal i ostali materijalni rashodi</t>
  </si>
  <si>
    <t>Službena, radna i zaštitna odjeća i obuća</t>
  </si>
  <si>
    <t xml:space="preserve">Materijal i sirovine </t>
  </si>
  <si>
    <t>Plin</t>
  </si>
  <si>
    <t>Mat. i dijel.za tek.i investic.održavanje</t>
  </si>
  <si>
    <t xml:space="preserve">Sitni inventar i auto gume </t>
  </si>
  <si>
    <t xml:space="preserve">Sitni inventar  </t>
  </si>
  <si>
    <t xml:space="preserve">RASHODI ZA USLUGE </t>
  </si>
  <si>
    <t>Poštarina</t>
  </si>
  <si>
    <t>Usluge tekućeg i investicijskog održavanja</t>
  </si>
  <si>
    <t xml:space="preserve">Usluge promidžbe i informiranja </t>
  </si>
  <si>
    <t xml:space="preserve">Zdravstvene i veterinarske usluge </t>
  </si>
  <si>
    <t>Računalne usluge</t>
  </si>
  <si>
    <t xml:space="preserve">Ostale usluge      </t>
  </si>
  <si>
    <t>OSTALI NESPOMENUTI RASHODI POSLOVANJA</t>
  </si>
  <si>
    <t xml:space="preserve">Reprezentacija </t>
  </si>
  <si>
    <t xml:space="preserve">Ostali nespomenuti rashodi poslovanja </t>
  </si>
  <si>
    <t>Usluge telefona ,telefax-a</t>
  </si>
  <si>
    <t xml:space="preserve"> Usluge telefona, pošte i prijevoza </t>
  </si>
  <si>
    <t>Članarine</t>
  </si>
  <si>
    <t>Način nabave</t>
  </si>
  <si>
    <t>bagatelna nabava</t>
  </si>
  <si>
    <t>Komunalne usluge</t>
  </si>
  <si>
    <t>Opskrba vodom</t>
  </si>
  <si>
    <t>UKUPNO</t>
  </si>
  <si>
    <t>Odvoz smeća</t>
  </si>
  <si>
    <t>Deratitacija i dezinsekcija</t>
  </si>
  <si>
    <t xml:space="preserve">obvezni i preventivni  zdravstveni pregled zaposlenika </t>
  </si>
  <si>
    <t>Intelektualne i osobne usluge</t>
  </si>
  <si>
    <t>Pristojbe i naknade</t>
  </si>
  <si>
    <t>sudske pristojbe</t>
  </si>
  <si>
    <t>RASHODI ZA NABAVU NEFINANCIJSKE IMOVINE</t>
  </si>
  <si>
    <t>Postrojenja i oprema</t>
  </si>
  <si>
    <t>Planirana vrijednost nabave sa PDV</t>
  </si>
  <si>
    <t>Planirana vrijednost nabave bez PDV-a</t>
  </si>
  <si>
    <t>UČENIČKI DOM PULA</t>
  </si>
  <si>
    <t>PULA, EPULONOVA 18</t>
  </si>
  <si>
    <t>Rashodi za literaturu-stručna glasila/časopisi</t>
  </si>
  <si>
    <t>Rashodi za literaturu-stručni priručnici i knjige</t>
  </si>
  <si>
    <t>Materijal za čišćenje -CPV 24500000-9</t>
  </si>
  <si>
    <t>MATERIJAL ZA ČIŠĆENJE I ODRŽAVANJE-RED.DJEL.</t>
  </si>
  <si>
    <t>Deterđenti za perilice posuđa-CPV 24513291-9</t>
  </si>
  <si>
    <t>Materijal za čišćenje i održavanje-vlastita djelatn.</t>
  </si>
  <si>
    <t>Ost.materij.redovno posl-Lijekovi za domsku apoteku</t>
  </si>
  <si>
    <t>mlijeko i vrhnje</t>
  </si>
  <si>
    <t>NAMIRNICE ZA DOMSKU KUHINJU-REDOVNA DJ.</t>
  </si>
  <si>
    <t>sirevi</t>
  </si>
  <si>
    <t>različiti mliječni proizvodi</t>
  </si>
  <si>
    <t>voće i orašasti proizvodi</t>
  </si>
  <si>
    <t>povrće</t>
  </si>
  <si>
    <t>krušni proizvodi</t>
  </si>
  <si>
    <t>peciva i kolači</t>
  </si>
  <si>
    <t>goveđe i teleće meso</t>
  </si>
  <si>
    <t>perad</t>
  </si>
  <si>
    <t>svinjetina</t>
  </si>
  <si>
    <t>voćni sokovi</t>
  </si>
  <si>
    <t>prerađeno povrće</t>
  </si>
  <si>
    <t>životinjska i biljna ulja</t>
  </si>
  <si>
    <t>tjestenine</t>
  </si>
  <si>
    <t>šećer i srodni proizvodi</t>
  </si>
  <si>
    <t>mlinarski proizvodi</t>
  </si>
  <si>
    <t>razni prehrambeni proizvodi</t>
  </si>
  <si>
    <t>pripremljena i konzervirana riba</t>
  </si>
  <si>
    <t>konzervirana riba</t>
  </si>
  <si>
    <t>duboko smrznuti proizvodi</t>
  </si>
  <si>
    <t>svježa jaja</t>
  </si>
  <si>
    <t>konzervirani i pripremljeni proizvodi od mesa</t>
  </si>
  <si>
    <t>Namirnice za domsku kuhinju-vlastita djelatnost</t>
  </si>
  <si>
    <t>Mater.i dijel.tekuće održavanje građev.objekta</t>
  </si>
  <si>
    <t>Mater.i dijel.tekuće održavanje postroj.i opreme</t>
  </si>
  <si>
    <t>Ostali mater.i dijel.tekuće održav-cvijeće;sadnice</t>
  </si>
  <si>
    <t>Usluge prijevoza-dostava robe i opreme</t>
  </si>
  <si>
    <t>Ostale usluge za komunikaciju-RTV pretplata</t>
  </si>
  <si>
    <t>Usluge investicijskog održavanja građevinskog objekta</t>
  </si>
  <si>
    <t>Usluge tekućeg održavanja postrojenja i opreme</t>
  </si>
  <si>
    <t>Dimnjačarske usluge</t>
  </si>
  <si>
    <t>Pročišćavanje otpadnih voda-kanalizacija</t>
  </si>
  <si>
    <t>Slivna vodna naknada</t>
  </si>
  <si>
    <t>Ost.zdrav.usluge-analiza briseva,prostorija,jela</t>
  </si>
  <si>
    <t>Ugovori o djelu-bruto</t>
  </si>
  <si>
    <t>Usluge agencija-vlastita djelatnost</t>
  </si>
  <si>
    <t>Ost.intelek.usluge-stručni nadzor</t>
  </si>
  <si>
    <t>Ost.intelek.usluge-zaštita na radu-tečajevi/elab/nadz</t>
  </si>
  <si>
    <t>Usluge ažuriranja računalnih baza</t>
  </si>
  <si>
    <t>Usluge tiskanja i uvezivanja</t>
  </si>
  <si>
    <t>Usluge fotokopiranja</t>
  </si>
  <si>
    <t>Usluge uokviravanja slika</t>
  </si>
  <si>
    <t>Članarine-udruge-stručni savjeti</t>
  </si>
  <si>
    <t>Javnobilježničke pristojbe</t>
  </si>
  <si>
    <t>Ost.nesp.rash.posl-odgojno-obrazovni rad-sekcije</t>
  </si>
  <si>
    <t>Rashodi za organizaciju(smještaj,ost.tr)domijada,takm</t>
  </si>
  <si>
    <t>FINANCIJSKI RASHODI</t>
  </si>
  <si>
    <t>Usluge platnog prometa</t>
  </si>
  <si>
    <t>Pohranjene knjige-knjižnica</t>
  </si>
  <si>
    <t>ENERGIJA</t>
  </si>
  <si>
    <t>USLUGE TEKUĆEG ODRŽAV.GRAĐEV.OBJEKTA</t>
  </si>
  <si>
    <t>Ostali građevinski,vodoinstalaterski,stolarski radovi</t>
  </si>
  <si>
    <t>BANKARSKE USLUGE I USLUGE PLATNOG PROM</t>
  </si>
  <si>
    <t>KNJIGE, UMJETNIČKA I ZNANSTVENA DJELA</t>
  </si>
  <si>
    <t>Pula, ________________</t>
  </si>
  <si>
    <t>Voditelj računovodstva:</t>
  </si>
  <si>
    <t>Jasmina Butković</t>
  </si>
  <si>
    <t>Rashodi za arhivski materijal</t>
  </si>
  <si>
    <t>Sredstva za čišćenje HACCP-CPV 24513000-3</t>
  </si>
  <si>
    <t>Usluga rent-a-car - zakup vozila</t>
  </si>
  <si>
    <t>Ostale usluge za komunikaciju-TV paket ISKON</t>
  </si>
  <si>
    <t>Premije osiguranja</t>
  </si>
  <si>
    <t>Premije osiguranja - imovina</t>
  </si>
  <si>
    <t>Premije osiguranja - zaposleni i treća lica</t>
  </si>
  <si>
    <t>Ost.prist.i naknade-naknada za emisiju CO2 u okoliš</t>
  </si>
  <si>
    <t>RASHODI ZA NABAVU POHRANJENIH VRIJEDNOSTI</t>
  </si>
  <si>
    <t>UKUPNO:</t>
  </si>
  <si>
    <t>PREDSJEDNIK DOMSKOG ODBORA:</t>
  </si>
  <si>
    <t>Električna energija-distribucija</t>
  </si>
  <si>
    <t>Ines Maurović, prof.</t>
  </si>
  <si>
    <t>Toaletni papir,ručnici,ubrusi</t>
  </si>
  <si>
    <t>prerađeno voće i orašasti proizvodi</t>
  </si>
  <si>
    <t>brza hrana-bureci</t>
  </si>
  <si>
    <t>brza hrana-pizza</t>
  </si>
  <si>
    <t>Električna energija-opskrba</t>
  </si>
  <si>
    <t>Mater.i dijel.invest.održavanje opreme</t>
  </si>
  <si>
    <t>Usluga investicijskog održavanja postrojenja i opreme</t>
  </si>
  <si>
    <t>Geod.katastar.usluge-izrade projekata/tehn.dokumentacije</t>
  </si>
  <si>
    <t>Usluge vještaćenja</t>
  </si>
  <si>
    <t>Ost.račun.usl.-mjesečna naknada za održavanje programa</t>
  </si>
  <si>
    <t>Usluge pranja i čišćenja</t>
  </si>
  <si>
    <t>OSTALI INSTRUMENTI, UREĐAJI I STROJEVI</t>
  </si>
  <si>
    <t>Uredski materijal (obrasci,papir,pribor)</t>
  </si>
  <si>
    <t>Uredski materijal-toneri/tinte za printere</t>
  </si>
  <si>
    <t>Rashodi za literaturu-pedagoška dokum.-IŽ-po kriterijima</t>
  </si>
  <si>
    <t>Mater.i dijel.tek/inv.održ.zgr.i opreme-IŽ-po kriterijima</t>
  </si>
  <si>
    <t>Usluga dostave pošiljki</t>
  </si>
  <si>
    <t>Promidžbeni materijal(upisi u Dom)-plakati, itd.</t>
  </si>
  <si>
    <t>Obvezni zdrav.pregl.djelat.-Sistematski pregledi-IŽ-stvarni tr.</t>
  </si>
  <si>
    <t>Usluga izrade troškovnika i dokumen.za radove u Domu</t>
  </si>
  <si>
    <t>Ost.nesp.rash.posl-pokloni učenicima(Odluke OV)</t>
  </si>
  <si>
    <t>Računala i računalna oprema</t>
  </si>
  <si>
    <t>sitna riba-svježa/rashlađena</t>
  </si>
  <si>
    <t>Ost.usl.za prijevoz-prijevoz učenika-takmič.;domijde;izleti</t>
  </si>
  <si>
    <t>Ostale usluge promidžbe i informir.-objava oglasa u tisku</t>
  </si>
  <si>
    <t>Naknade troškova osobama izvan radnog odnosa</t>
  </si>
  <si>
    <t>Naknada ost.troškova-prijevoz članu domskog odbora</t>
  </si>
  <si>
    <t>Naknada zbog nezapošljavanja invalida(MZOŠ)</t>
  </si>
  <si>
    <t>Zamjena(obnova) namještaja za TV salu</t>
  </si>
  <si>
    <t>Financijski plan za 2017.</t>
  </si>
  <si>
    <t>Ost.materij.redovno posl-natpisi-zaštita na radu</t>
  </si>
  <si>
    <t>Bojanje hodnika I i II kata</t>
  </si>
  <si>
    <t>Adaptacija sanitarnog čvora uz učeničke sobe 13/30</t>
  </si>
  <si>
    <t>Usluga tek.inv.održavanja zgrade i opreme-1/12</t>
  </si>
  <si>
    <t>Rashodi za ost.kom.usl.-Odštopavanje/ispumpavanje</t>
  </si>
  <si>
    <t>Usluge studentskog servisa-redovna djelatnost</t>
  </si>
  <si>
    <t>Ostale nesp.usluge-konzum.jela i pića-učenici</t>
  </si>
  <si>
    <t>Ost.nesp.rashodi-Regionalna domijada Pula 2017.</t>
  </si>
  <si>
    <t>Nabavka kreveta na kat-učen.sobe</t>
  </si>
  <si>
    <t>Oprema za kuhinju-rashladni pult (za slastice)</t>
  </si>
  <si>
    <t>Telefonska centrala s pripadajućim instalacijama</t>
  </si>
  <si>
    <t>I IZMJENA I DOPUNA PLANA NABAVE ZA 2017. GODINU</t>
  </si>
  <si>
    <t>Konvektomat-kuhinja(IŽ)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</si>
</sst>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2">
    <xf numFmtId="0" fontId="0" fillId="0" borderId="0" xfId="0" applyFont="1" applyAlignment="1">
      <alignment/>
    </xf>
    <xf numFmtId="0" fontId="4" fillId="33" borderId="10" xfId="51" applyFont="1" applyFill="1" applyBorder="1" applyAlignment="1">
      <alignment horizontal="left" vertical="top" wrapText="1"/>
      <protection/>
    </xf>
    <xf numFmtId="0" fontId="5" fillId="33" borderId="10" xfId="51" applyFont="1" applyFill="1" applyBorder="1" applyAlignment="1">
      <alignment horizontal="left" vertical="top" wrapText="1"/>
      <protection/>
    </xf>
    <xf numFmtId="0" fontId="4" fillId="33" borderId="10" xfId="51" applyFont="1" applyFill="1" applyBorder="1" applyAlignment="1">
      <alignment horizontal="left" vertical="top"/>
      <protection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64" fontId="5" fillId="33" borderId="10" xfId="51" applyNumberFormat="1" applyFont="1" applyFill="1" applyBorder="1" applyAlignment="1">
      <alignment horizontal="right" vertical="top" wrapText="1"/>
      <protection/>
    </xf>
    <xf numFmtId="164" fontId="4" fillId="33" borderId="10" xfId="51" applyNumberFormat="1" applyFont="1" applyFill="1" applyBorder="1" applyAlignment="1">
      <alignment horizontal="right" vertical="top"/>
      <protection/>
    </xf>
    <xf numFmtId="164" fontId="4" fillId="33" borderId="10" xfId="51" applyNumberFormat="1" applyFont="1" applyFill="1" applyBorder="1" applyAlignment="1">
      <alignment horizontal="right" vertical="top" wrapText="1"/>
      <protection/>
    </xf>
    <xf numFmtId="164" fontId="5" fillId="33" borderId="10" xfId="51" applyNumberFormat="1" applyFont="1" applyFill="1" applyBorder="1" applyAlignment="1">
      <alignment horizontal="right" vertical="top"/>
      <protection/>
    </xf>
    <xf numFmtId="0" fontId="5" fillId="33" borderId="10" xfId="51" applyFont="1" applyFill="1" applyBorder="1" applyAlignment="1">
      <alignment horizontal="center" vertical="top" wrapText="1"/>
      <protection/>
    </xf>
    <xf numFmtId="0" fontId="4" fillId="33" borderId="10" xfId="51" applyFont="1" applyFill="1" applyBorder="1" applyAlignment="1">
      <alignment horizontal="center" vertical="top" wrapText="1"/>
      <protection/>
    </xf>
    <xf numFmtId="0" fontId="5" fillId="33" borderId="11" xfId="51" applyFont="1" applyFill="1" applyBorder="1" applyAlignment="1">
      <alignment horizontal="left" vertical="top"/>
      <protection/>
    </xf>
    <xf numFmtId="164" fontId="5" fillId="33" borderId="11" xfId="51" applyNumberFormat="1" applyFont="1" applyFill="1" applyBorder="1" applyAlignment="1">
      <alignment horizontal="right" vertical="top"/>
      <protection/>
    </xf>
    <xf numFmtId="0" fontId="5" fillId="33" borderId="11" xfId="51" applyFont="1" applyFill="1" applyBorder="1" applyAlignment="1">
      <alignment horizontal="left" vertical="top" wrapText="1"/>
      <protection/>
    </xf>
    <xf numFmtId="0" fontId="4" fillId="33" borderId="12" xfId="51" applyFont="1" applyFill="1" applyBorder="1" applyAlignment="1">
      <alignment horizontal="left" vertical="top"/>
      <protection/>
    </xf>
    <xf numFmtId="164" fontId="4" fillId="33" borderId="12" xfId="51" applyNumberFormat="1" applyFont="1" applyFill="1" applyBorder="1" applyAlignment="1">
      <alignment horizontal="right" vertical="top"/>
      <protection/>
    </xf>
    <xf numFmtId="0" fontId="4" fillId="33" borderId="12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left" vertical="top" wrapText="1"/>
      <protection/>
    </xf>
    <xf numFmtId="164" fontId="5" fillId="33" borderId="12" xfId="51" applyNumberFormat="1" applyFont="1" applyFill="1" applyBorder="1" applyAlignment="1">
      <alignment horizontal="right" vertical="top" wrapText="1"/>
      <protection/>
    </xf>
    <xf numFmtId="164" fontId="4" fillId="33" borderId="11" xfId="51" applyNumberFormat="1" applyFont="1" applyFill="1" applyBorder="1" applyAlignment="1">
      <alignment horizontal="right" vertical="top"/>
      <protection/>
    </xf>
    <xf numFmtId="0" fontId="4" fillId="33" borderId="11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center" vertical="top" wrapText="1"/>
      <protection/>
    </xf>
    <xf numFmtId="0" fontId="4" fillId="33" borderId="13" xfId="51" applyFont="1" applyFill="1" applyBorder="1" applyAlignment="1">
      <alignment horizontal="left" vertical="top"/>
      <protection/>
    </xf>
    <xf numFmtId="164" fontId="4" fillId="33" borderId="14" xfId="51" applyNumberFormat="1" applyFont="1" applyFill="1" applyBorder="1" applyAlignment="1">
      <alignment horizontal="right" vertical="top"/>
      <protection/>
    </xf>
    <xf numFmtId="0" fontId="4" fillId="33" borderId="14" xfId="51" applyFont="1" applyFill="1" applyBorder="1" applyAlignment="1">
      <alignment horizontal="left" vertical="top" wrapText="1"/>
      <protection/>
    </xf>
    <xf numFmtId="0" fontId="5" fillId="33" borderId="14" xfId="51" applyFont="1" applyFill="1" applyBorder="1" applyAlignment="1">
      <alignment horizontal="center" vertical="top" wrapText="1"/>
      <protection/>
    </xf>
    <xf numFmtId="0" fontId="4" fillId="33" borderId="15" xfId="51" applyFont="1" applyFill="1" applyBorder="1" applyAlignment="1">
      <alignment horizontal="left" vertical="top" wrapText="1"/>
      <protection/>
    </xf>
    <xf numFmtId="0" fontId="4" fillId="33" borderId="11" xfId="51" applyFont="1" applyFill="1" applyBorder="1" applyAlignment="1">
      <alignment horizontal="center" vertical="top" wrapText="1"/>
      <protection/>
    </xf>
    <xf numFmtId="0" fontId="4" fillId="33" borderId="14" xfId="51" applyFont="1" applyFill="1" applyBorder="1" applyAlignment="1">
      <alignment horizontal="center" vertical="top" wrapText="1"/>
      <protection/>
    </xf>
    <xf numFmtId="0" fontId="4" fillId="33" borderId="12" xfId="51" applyFont="1" applyFill="1" applyBorder="1" applyAlignment="1">
      <alignment horizontal="center" vertical="top" wrapText="1"/>
      <protection/>
    </xf>
    <xf numFmtId="164" fontId="4" fillId="33" borderId="12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/>
      <protection/>
    </xf>
    <xf numFmtId="164" fontId="5" fillId="33" borderId="14" xfId="51" applyNumberFormat="1" applyFont="1" applyFill="1" applyBorder="1" applyAlignment="1">
      <alignment horizontal="right" vertical="top"/>
      <protection/>
    </xf>
    <xf numFmtId="0" fontId="5" fillId="33" borderId="11" xfId="51" applyFont="1" applyFill="1" applyBorder="1" applyAlignment="1">
      <alignment horizontal="center" vertical="top" wrapText="1"/>
      <protection/>
    </xf>
    <xf numFmtId="0" fontId="5" fillId="33" borderId="14" xfId="51" applyFont="1" applyFill="1" applyBorder="1" applyAlignment="1">
      <alignment horizontal="left" vertical="top" wrapText="1"/>
      <protection/>
    </xf>
    <xf numFmtId="0" fontId="4" fillId="33" borderId="16" xfId="51" applyFont="1" applyFill="1" applyBorder="1" applyAlignment="1">
      <alignment horizontal="center" vertical="top" wrapText="1"/>
      <protection/>
    </xf>
    <xf numFmtId="0" fontId="4" fillId="33" borderId="17" xfId="51" applyFont="1" applyFill="1" applyBorder="1" applyAlignment="1">
      <alignment horizontal="left" vertical="top"/>
      <protection/>
    </xf>
    <xf numFmtId="0" fontId="4" fillId="33" borderId="18" xfId="51" applyFont="1" applyFill="1" applyBorder="1" applyAlignment="1">
      <alignment horizontal="left" vertical="top"/>
      <protection/>
    </xf>
    <xf numFmtId="0" fontId="5" fillId="33" borderId="15" xfId="50" applyFont="1" applyFill="1" applyBorder="1" applyAlignment="1">
      <alignment horizontal="left" vertical="top" wrapText="1"/>
      <protection/>
    </xf>
    <xf numFmtId="164" fontId="5" fillId="33" borderId="15" xfId="50" applyNumberFormat="1" applyFont="1" applyFill="1" applyBorder="1" applyAlignment="1">
      <alignment horizontal="right" vertical="top" wrapText="1"/>
      <protection/>
    </xf>
    <xf numFmtId="3" fontId="0" fillId="0" borderId="0" xfId="0" applyNumberFormat="1" applyAlignment="1">
      <alignment/>
    </xf>
    <xf numFmtId="164" fontId="4" fillId="33" borderId="15" xfId="51" applyNumberFormat="1" applyFont="1" applyFill="1" applyBorder="1" applyAlignment="1">
      <alignment horizontal="right" vertical="top"/>
      <protection/>
    </xf>
    <xf numFmtId="0" fontId="4" fillId="33" borderId="15" xfId="51" applyFont="1" applyFill="1" applyBorder="1" applyAlignment="1">
      <alignment horizontal="center" vertical="top" wrapText="1"/>
      <protection/>
    </xf>
    <xf numFmtId="0" fontId="5" fillId="33" borderId="14" xfId="51" applyFont="1" applyFill="1" applyBorder="1" applyAlignment="1">
      <alignment horizontal="left" vertical="top"/>
      <protection/>
    </xf>
    <xf numFmtId="164" fontId="5" fillId="33" borderId="14" xfId="51" applyNumberFormat="1" applyFont="1" applyFill="1" applyBorder="1" applyAlignment="1">
      <alignment horizontal="right" vertical="top" wrapText="1"/>
      <protection/>
    </xf>
    <xf numFmtId="164" fontId="4" fillId="33" borderId="15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 wrapText="1"/>
      <protection/>
    </xf>
    <xf numFmtId="164" fontId="5" fillId="33" borderId="14" xfId="51" applyNumberFormat="1" applyFont="1" applyFill="1" applyBorder="1" applyAlignment="1">
      <alignment vertical="top"/>
      <protection/>
    </xf>
    <xf numFmtId="0" fontId="4" fillId="33" borderId="15" xfId="51" applyFont="1" applyFill="1" applyBorder="1" applyAlignment="1">
      <alignment horizontal="center" vertical="top"/>
      <protection/>
    </xf>
    <xf numFmtId="0" fontId="4" fillId="33" borderId="19" xfId="51" applyFont="1" applyFill="1" applyBorder="1" applyAlignment="1">
      <alignment horizontal="left" vertical="top" wrapText="1"/>
      <protection/>
    </xf>
    <xf numFmtId="0" fontId="4" fillId="33" borderId="19" xfId="51" applyFont="1" applyFill="1" applyBorder="1" applyAlignment="1">
      <alignment horizontal="center" vertical="top" wrapText="1"/>
      <protection/>
    </xf>
    <xf numFmtId="0" fontId="4" fillId="33" borderId="20" xfId="51" applyFont="1" applyFill="1" applyBorder="1" applyAlignment="1">
      <alignment horizontal="left" vertical="top"/>
      <protection/>
    </xf>
    <xf numFmtId="164" fontId="4" fillId="33" borderId="19" xfId="51" applyNumberFormat="1" applyFont="1" applyFill="1" applyBorder="1" applyAlignment="1">
      <alignment horizontal="right" vertical="top"/>
      <protection/>
    </xf>
    <xf numFmtId="0" fontId="4" fillId="33" borderId="21" xfId="51" applyFont="1" applyFill="1" applyBorder="1" applyAlignment="1">
      <alignment horizontal="left" vertical="top"/>
      <protection/>
    </xf>
    <xf numFmtId="0" fontId="5" fillId="33" borderId="13" xfId="50" applyFont="1" applyFill="1" applyBorder="1" applyAlignment="1">
      <alignment horizontal="center" vertical="center" wrapText="1"/>
      <protection/>
    </xf>
    <xf numFmtId="0" fontId="5" fillId="33" borderId="16" xfId="50" applyFont="1" applyFill="1" applyBorder="1" applyAlignment="1">
      <alignment horizontal="center" vertical="center" wrapText="1"/>
      <protection/>
    </xf>
    <xf numFmtId="0" fontId="5" fillId="33" borderId="14" xfId="50" applyFont="1" applyFill="1" applyBorder="1" applyAlignment="1">
      <alignment horizontal="center" vertical="center" wrapText="1"/>
      <protection/>
    </xf>
    <xf numFmtId="0" fontId="5" fillId="33" borderId="21" xfId="50" applyFont="1" applyFill="1" applyBorder="1" applyAlignment="1">
      <alignment horizontal="left" vertical="top" wrapText="1"/>
      <protection/>
    </xf>
    <xf numFmtId="0" fontId="5" fillId="33" borderId="18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 wrapText="1"/>
      <protection/>
    </xf>
    <xf numFmtId="0" fontId="4" fillId="33" borderId="21" xfId="51" applyFont="1" applyFill="1" applyBorder="1" applyAlignment="1">
      <alignment horizontal="left" vertical="top" wrapText="1"/>
      <protection/>
    </xf>
    <xf numFmtId="0" fontId="4" fillId="33" borderId="17" xfId="51" applyFont="1" applyFill="1" applyBorder="1" applyAlignment="1">
      <alignment horizontal="left" vertical="top" wrapText="1"/>
      <protection/>
    </xf>
    <xf numFmtId="0" fontId="5" fillId="33" borderId="22" xfId="51" applyFont="1" applyFill="1" applyBorder="1" applyAlignment="1">
      <alignment horizontal="left" vertical="top" wrapText="1"/>
      <protection/>
    </xf>
    <xf numFmtId="0" fontId="5" fillId="33" borderId="17" xfId="51" applyFont="1" applyFill="1" applyBorder="1" applyAlignment="1">
      <alignment horizontal="left" vertical="top"/>
      <protection/>
    </xf>
    <xf numFmtId="0" fontId="4" fillId="33" borderId="16" xfId="51" applyFont="1" applyFill="1" applyBorder="1" applyAlignment="1">
      <alignment horizontal="left" vertical="top" wrapText="1"/>
      <protection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5" fillId="33" borderId="23" xfId="50" applyNumberFormat="1" applyFont="1" applyFill="1" applyBorder="1" applyAlignment="1">
      <alignment horizontal="center" vertical="center" wrapText="1"/>
      <protection/>
    </xf>
    <xf numFmtId="4" fontId="5" fillId="33" borderId="24" xfId="50" applyNumberFormat="1" applyFont="1" applyFill="1" applyBorder="1" applyAlignment="1">
      <alignment horizontal="right" vertical="top" wrapText="1"/>
      <protection/>
    </xf>
    <xf numFmtId="4" fontId="5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center" vertical="top"/>
      <protection/>
    </xf>
    <xf numFmtId="4" fontId="4" fillId="33" borderId="26" xfId="51" applyNumberFormat="1" applyFont="1" applyFill="1" applyBorder="1" applyAlignment="1">
      <alignment horizontal="right" vertical="top" wrapText="1"/>
      <protection/>
    </xf>
    <xf numFmtId="4" fontId="4" fillId="33" borderId="27" xfId="51" applyNumberFormat="1" applyFont="1" applyFill="1" applyBorder="1" applyAlignment="1">
      <alignment horizontal="right" vertical="top"/>
      <protection/>
    </xf>
    <xf numFmtId="4" fontId="4" fillId="33" borderId="27" xfId="51" applyNumberFormat="1" applyFont="1" applyFill="1" applyBorder="1" applyAlignment="1">
      <alignment horizontal="right" vertical="top" wrapText="1"/>
      <protection/>
    </xf>
    <xf numFmtId="4" fontId="4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/>
      <protection/>
    </xf>
    <xf numFmtId="4" fontId="4" fillId="33" borderId="24" xfId="51" applyNumberFormat="1" applyFont="1" applyFill="1" applyBorder="1" applyAlignment="1">
      <alignment horizontal="right" vertical="top" wrapText="1"/>
      <protection/>
    </xf>
    <xf numFmtId="4" fontId="4" fillId="33" borderId="26" xfId="51" applyNumberFormat="1" applyFont="1" applyFill="1" applyBorder="1" applyAlignment="1">
      <alignment vertical="top"/>
      <protection/>
    </xf>
    <xf numFmtId="4" fontId="5" fillId="33" borderId="28" xfId="51" applyNumberFormat="1" applyFont="1" applyFill="1" applyBorder="1" applyAlignment="1">
      <alignment horizontal="right" vertical="top"/>
      <protection/>
    </xf>
    <xf numFmtId="4" fontId="4" fillId="33" borderId="26" xfId="51" applyNumberFormat="1" applyFont="1" applyFill="1" applyBorder="1" applyAlignment="1">
      <alignment horizontal="right" vertical="top"/>
      <protection/>
    </xf>
    <xf numFmtId="4" fontId="4" fillId="33" borderId="25" xfId="51" applyNumberFormat="1" applyFont="1" applyFill="1" applyBorder="1" applyAlignment="1">
      <alignment horizontal="right" vertical="top"/>
      <protection/>
    </xf>
    <xf numFmtId="4" fontId="5" fillId="33" borderId="26" xfId="51" applyNumberFormat="1" applyFont="1" applyFill="1" applyBorder="1" applyAlignment="1">
      <alignment horizontal="right" vertical="top" wrapText="1"/>
      <protection/>
    </xf>
    <xf numFmtId="4" fontId="5" fillId="33" borderId="27" xfId="51" applyNumberFormat="1" applyFont="1" applyFill="1" applyBorder="1" applyAlignment="1">
      <alignment horizontal="right" vertical="top" wrapText="1"/>
      <protection/>
    </xf>
    <xf numFmtId="4" fontId="4" fillId="33" borderId="23" xfId="51" applyNumberFormat="1" applyFont="1" applyFill="1" applyBorder="1" applyAlignment="1">
      <alignment horizontal="right" vertical="top"/>
      <protection/>
    </xf>
    <xf numFmtId="4" fontId="4" fillId="33" borderId="23" xfId="51" applyNumberFormat="1" applyFont="1" applyFill="1" applyBorder="1" applyAlignment="1">
      <alignment horizontal="right" vertical="top" wrapText="1"/>
      <protection/>
    </xf>
    <xf numFmtId="4" fontId="4" fillId="33" borderId="29" xfId="51" applyNumberFormat="1" applyFont="1" applyFill="1" applyBorder="1" applyAlignment="1">
      <alignment horizontal="right" vertical="top" wrapText="1"/>
      <protection/>
    </xf>
    <xf numFmtId="4" fontId="5" fillId="33" borderId="28" xfId="51" applyNumberFormat="1" applyFont="1" applyFill="1" applyBorder="1" applyAlignment="1">
      <alignment horizontal="right" vertical="top" wrapText="1"/>
      <protection/>
    </xf>
    <xf numFmtId="0" fontId="8" fillId="0" borderId="30" xfId="0" applyFont="1" applyBorder="1" applyAlignment="1">
      <alignment/>
    </xf>
    <xf numFmtId="0" fontId="9" fillId="0" borderId="31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/>
    </xf>
    <xf numFmtId="4" fontId="8" fillId="0" borderId="32" xfId="0" applyNumberFormat="1" applyFont="1" applyBorder="1" applyAlignment="1">
      <alignment/>
    </xf>
    <xf numFmtId="0" fontId="5" fillId="33" borderId="33" xfId="51" applyFont="1" applyFill="1" applyBorder="1" applyAlignment="1">
      <alignment horizontal="left" vertical="top" wrapText="1"/>
      <protection/>
    </xf>
    <xf numFmtId="0" fontId="5" fillId="33" borderId="34" xfId="50" applyFont="1" applyFill="1" applyBorder="1" applyAlignment="1">
      <alignment horizontal="left" vertical="top" wrapText="1"/>
      <protection/>
    </xf>
    <xf numFmtId="0" fontId="5" fillId="33" borderId="35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left" vertical="top" wrapText="1"/>
      <protection/>
    </xf>
    <xf numFmtId="0" fontId="4" fillId="33" borderId="36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center" vertical="top" wrapText="1"/>
      <protection/>
    </xf>
    <xf numFmtId="0" fontId="5" fillId="33" borderId="37" xfId="51" applyFont="1" applyFill="1" applyBorder="1" applyAlignment="1">
      <alignment horizontal="center" vertical="top" wrapText="1"/>
      <protection/>
    </xf>
    <xf numFmtId="0" fontId="4" fillId="33" borderId="36" xfId="51" applyFont="1" applyFill="1" applyBorder="1" applyAlignment="1">
      <alignment horizontal="center" vertical="top" wrapText="1"/>
      <protection/>
    </xf>
    <xf numFmtId="0" fontId="4" fillId="33" borderId="37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left" vertical="top" wrapText="1"/>
      <protection/>
    </xf>
    <xf numFmtId="0" fontId="5" fillId="33" borderId="36" xfId="51" applyFont="1" applyFill="1" applyBorder="1" applyAlignment="1">
      <alignment horizontal="center" vertical="top" wrapText="1"/>
      <protection/>
    </xf>
    <xf numFmtId="0" fontId="5" fillId="33" borderId="35" xfId="51" applyFont="1" applyFill="1" applyBorder="1" applyAlignment="1">
      <alignment horizontal="center" vertical="top" wrapText="1"/>
      <protection/>
    </xf>
    <xf numFmtId="0" fontId="4" fillId="33" borderId="38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center" vertical="top" wrapText="1"/>
      <protection/>
    </xf>
    <xf numFmtId="4" fontId="4" fillId="33" borderId="36" xfId="51" applyNumberFormat="1" applyFont="1" applyFill="1" applyBorder="1" applyAlignment="1">
      <alignment horizontal="left" vertical="top" wrapText="1"/>
      <protection/>
    </xf>
    <xf numFmtId="0" fontId="0" fillId="33" borderId="10" xfId="51" applyFont="1" applyFill="1" applyBorder="1" applyAlignment="1">
      <alignment horizontal="left" vertical="top" wrapText="1"/>
      <protection/>
    </xf>
    <xf numFmtId="0" fontId="5" fillId="33" borderId="19" xfId="5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vertical="top"/>
      <protection/>
    </xf>
    <xf numFmtId="0" fontId="4" fillId="33" borderId="39" xfId="51" applyFont="1" applyFill="1" applyBorder="1" applyAlignment="1">
      <alignment horizontal="left" vertical="top" wrapText="1"/>
      <protection/>
    </xf>
    <xf numFmtId="164" fontId="5" fillId="33" borderId="40" xfId="51" applyNumberFormat="1" applyFont="1" applyFill="1" applyBorder="1" applyAlignment="1">
      <alignment horizontal="right" vertical="top" wrapText="1"/>
      <protection/>
    </xf>
    <xf numFmtId="0" fontId="4" fillId="33" borderId="40" xfId="51" applyFont="1" applyFill="1" applyBorder="1" applyAlignment="1">
      <alignment horizontal="left" vertical="top" wrapText="1"/>
      <protection/>
    </xf>
    <xf numFmtId="0" fontId="5" fillId="33" borderId="40" xfId="51" applyFont="1" applyFill="1" applyBorder="1" applyAlignment="1">
      <alignment horizontal="center" vertical="top" wrapText="1"/>
      <protection/>
    </xf>
    <xf numFmtId="0" fontId="5" fillId="33" borderId="41" xfId="51" applyFont="1" applyFill="1" applyBorder="1" applyAlignment="1">
      <alignment horizontal="center" vertical="top" wrapText="1"/>
      <protection/>
    </xf>
    <xf numFmtId="4" fontId="5" fillId="33" borderId="40" xfId="51" applyNumberFormat="1" applyFont="1" applyFill="1" applyBorder="1" applyAlignment="1">
      <alignment vertical="top" wrapText="1"/>
      <protection/>
    </xf>
    <xf numFmtId="0" fontId="4" fillId="33" borderId="20" xfId="51" applyFont="1" applyFill="1" applyBorder="1" applyAlignment="1">
      <alignment horizontal="left" vertical="top" wrapText="1"/>
      <protection/>
    </xf>
    <xf numFmtId="164" fontId="4" fillId="33" borderId="19" xfId="51" applyNumberFormat="1" applyFont="1" applyFill="1" applyBorder="1" applyAlignment="1">
      <alignment horizontal="right" vertical="top" wrapText="1"/>
      <protection/>
    </xf>
    <xf numFmtId="4" fontId="5" fillId="33" borderId="29" xfId="51" applyNumberFormat="1" applyFont="1" applyFill="1" applyBorder="1" applyAlignment="1">
      <alignment horizontal="right" vertical="top" wrapText="1"/>
      <protection/>
    </xf>
    <xf numFmtId="4" fontId="4" fillId="33" borderId="10" xfId="51" applyNumberFormat="1" applyFont="1" applyFill="1" applyBorder="1" applyAlignment="1">
      <alignment horizontal="right" vertical="top"/>
      <protection/>
    </xf>
    <xf numFmtId="0" fontId="4" fillId="33" borderId="33" xfId="51" applyFont="1" applyFill="1" applyBorder="1" applyAlignment="1">
      <alignment horizontal="center" vertical="top" wrapText="1"/>
      <protection/>
    </xf>
    <xf numFmtId="0" fontId="4" fillId="33" borderId="42" xfId="51" applyFont="1" applyFill="1" applyBorder="1" applyAlignment="1">
      <alignment horizontal="center" vertical="top" wrapText="1"/>
      <protection/>
    </xf>
    <xf numFmtId="4" fontId="4" fillId="33" borderId="43" xfId="51" applyNumberFormat="1" applyFont="1" applyFill="1" applyBorder="1" applyAlignment="1">
      <alignment horizontal="right" vertical="top" wrapText="1"/>
      <protection/>
    </xf>
    <xf numFmtId="4" fontId="5" fillId="33" borderId="29" xfId="51" applyNumberFormat="1" applyFont="1" applyFill="1" applyBorder="1" applyAlignment="1">
      <alignment horizontal="right" vertical="top"/>
      <protection/>
    </xf>
    <xf numFmtId="4" fontId="4" fillId="33" borderId="10" xfId="51" applyNumberFormat="1" applyFont="1" applyFill="1" applyBorder="1" applyAlignment="1">
      <alignment horizontal="right" vertical="top" wrapText="1"/>
      <protection/>
    </xf>
    <xf numFmtId="4" fontId="4" fillId="33" borderId="37" xfId="51" applyNumberFormat="1" applyFont="1" applyFill="1" applyBorder="1" applyAlignment="1">
      <alignment horizontal="center" vertical="top" wrapText="1"/>
      <protection/>
    </xf>
    <xf numFmtId="4" fontId="4" fillId="33" borderId="36" xfId="51" applyNumberFormat="1" applyFont="1" applyFill="1" applyBorder="1" applyAlignment="1">
      <alignment horizontal="center" vertical="top" wrapText="1"/>
      <protection/>
    </xf>
    <xf numFmtId="3" fontId="4" fillId="33" borderId="37" xfId="51" applyNumberFormat="1" applyFont="1" applyFill="1" applyBorder="1" applyAlignment="1">
      <alignment horizontal="left" vertical="top" wrapText="1"/>
      <protection/>
    </xf>
    <xf numFmtId="3" fontId="4" fillId="33" borderId="36" xfId="51" applyNumberFormat="1" applyFont="1" applyFill="1" applyBorder="1" applyAlignment="1">
      <alignment horizontal="left" vertical="top" wrapText="1"/>
      <protection/>
    </xf>
    <xf numFmtId="3" fontId="4" fillId="33" borderId="37" xfId="51" applyNumberFormat="1" applyFont="1" applyFill="1" applyBorder="1" applyAlignment="1">
      <alignment horizontal="center" vertical="top" wrapText="1"/>
      <protection/>
    </xf>
    <xf numFmtId="3" fontId="4" fillId="33" borderId="36" xfId="51" applyNumberFormat="1" applyFont="1" applyFill="1" applyBorder="1" applyAlignment="1">
      <alignment horizontal="center" vertical="top" wrapText="1"/>
      <protection/>
    </xf>
    <xf numFmtId="3" fontId="4" fillId="33" borderId="34" xfId="51" applyNumberFormat="1" applyFont="1" applyFill="1" applyBorder="1" applyAlignment="1">
      <alignment horizontal="center" vertical="top"/>
      <protection/>
    </xf>
    <xf numFmtId="3" fontId="4" fillId="33" borderId="10" xfId="51" applyNumberFormat="1" applyFont="1" applyFill="1" applyBorder="1" applyAlignment="1">
      <alignment horizontal="center" vertical="top" wrapText="1"/>
      <protection/>
    </xf>
    <xf numFmtId="3" fontId="4" fillId="33" borderId="35" xfId="51" applyNumberFormat="1" applyFont="1" applyFill="1" applyBorder="1" applyAlignment="1">
      <alignment horizontal="center" vertical="top" wrapText="1"/>
      <protection/>
    </xf>
    <xf numFmtId="0" fontId="5" fillId="33" borderId="20" xfId="51" applyFont="1" applyFill="1" applyBorder="1" applyAlignment="1">
      <alignment horizontal="left" vertical="top"/>
      <protection/>
    </xf>
    <xf numFmtId="164" fontId="5" fillId="33" borderId="19" xfId="51" applyNumberFormat="1" applyFont="1" applyFill="1" applyBorder="1" applyAlignment="1">
      <alignment horizontal="right" vertical="top"/>
      <protection/>
    </xf>
    <xf numFmtId="3" fontId="4" fillId="33" borderId="38" xfId="51" applyNumberFormat="1" applyFont="1" applyFill="1" applyBorder="1" applyAlignment="1">
      <alignment horizontal="center" vertical="top" wrapText="1"/>
      <protection/>
    </xf>
    <xf numFmtId="3" fontId="4" fillId="33" borderId="34" xfId="51" applyNumberFormat="1" applyFont="1" applyFill="1" applyBorder="1" applyAlignment="1">
      <alignment horizontal="center" vertical="top" wrapText="1"/>
      <protection/>
    </xf>
    <xf numFmtId="4" fontId="5" fillId="33" borderId="10" xfId="51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" fontId="4" fillId="33" borderId="24" xfId="51" applyNumberFormat="1" applyFont="1" applyFill="1" applyBorder="1" applyAlignment="1">
      <alignment horizontal="right" vertical="top"/>
      <protection/>
    </xf>
    <xf numFmtId="0" fontId="4" fillId="33" borderId="44" xfId="51" applyFont="1" applyFill="1" applyBorder="1" applyAlignment="1">
      <alignment horizontal="left" vertical="top"/>
      <protection/>
    </xf>
    <xf numFmtId="164" fontId="5" fillId="33" borderId="15" xfId="51" applyNumberFormat="1" applyFont="1" applyFill="1" applyBorder="1" applyAlignment="1">
      <alignment horizontal="right" vertical="top"/>
      <protection/>
    </xf>
    <xf numFmtId="0" fontId="5" fillId="33" borderId="15" xfId="51" applyFont="1" applyFill="1" applyBorder="1" applyAlignment="1">
      <alignment horizontal="left" vertical="top" wrapText="1"/>
      <protection/>
    </xf>
    <xf numFmtId="4" fontId="5" fillId="33" borderId="24" xfId="51" applyNumberFormat="1" applyFont="1" applyFill="1" applyBorder="1" applyAlignment="1">
      <alignment horizontal="right" vertical="top" wrapText="1"/>
      <protection/>
    </xf>
    <xf numFmtId="0" fontId="4" fillId="33" borderId="28" xfId="51" applyFont="1" applyFill="1" applyBorder="1" applyAlignment="1">
      <alignment horizontal="left" vertical="top"/>
      <protection/>
    </xf>
    <xf numFmtId="0" fontId="4" fillId="33" borderId="28" xfId="51" applyFont="1" applyFill="1" applyBorder="1" applyAlignment="1">
      <alignment horizontal="left" vertical="top" wrapText="1"/>
      <protection/>
    </xf>
    <xf numFmtId="0" fontId="4" fillId="33" borderId="28" xfId="51" applyFont="1" applyFill="1" applyBorder="1" applyAlignment="1">
      <alignment horizontal="center" vertical="top" wrapText="1"/>
      <protection/>
    </xf>
    <xf numFmtId="3" fontId="4" fillId="33" borderId="28" xfId="51" applyNumberFormat="1" applyFont="1" applyFill="1" applyBorder="1" applyAlignment="1">
      <alignment horizontal="center" vertical="top" wrapText="1"/>
      <protection/>
    </xf>
    <xf numFmtId="0" fontId="4" fillId="33" borderId="18" xfId="51" applyFont="1" applyFill="1" applyBorder="1" applyAlignment="1">
      <alignment horizontal="left" vertical="top" wrapText="1"/>
      <protection/>
    </xf>
    <xf numFmtId="164" fontId="4" fillId="33" borderId="11" xfId="51" applyNumberFormat="1" applyFont="1" applyFill="1" applyBorder="1" applyAlignment="1">
      <alignment horizontal="right" vertical="top" wrapText="1"/>
      <protection/>
    </xf>
    <xf numFmtId="164" fontId="4" fillId="33" borderId="28" xfId="51" applyNumberFormat="1" applyFont="1" applyFill="1" applyBorder="1" applyAlignment="1">
      <alignment horizontal="right" vertical="top" wrapText="1"/>
      <protection/>
    </xf>
    <xf numFmtId="0" fontId="5" fillId="33" borderId="28" xfId="51" applyFont="1" applyFill="1" applyBorder="1" applyAlignment="1">
      <alignment horizontal="left" vertical="top"/>
      <protection/>
    </xf>
    <xf numFmtId="0" fontId="5" fillId="33" borderId="45" xfId="51" applyFont="1" applyFill="1" applyBorder="1" applyAlignment="1">
      <alignment horizontal="left" vertical="top" wrapText="1"/>
      <protection/>
    </xf>
    <xf numFmtId="164" fontId="5" fillId="33" borderId="28" xfId="51" applyNumberFormat="1" applyFont="1" applyFill="1" applyBorder="1" applyAlignment="1">
      <alignment horizontal="right" vertical="top"/>
      <protection/>
    </xf>
    <xf numFmtId="0" fontId="5" fillId="33" borderId="28" xfId="51" applyFont="1" applyFill="1" applyBorder="1" applyAlignment="1">
      <alignment horizontal="left" vertical="top" wrapText="1"/>
      <protection/>
    </xf>
    <xf numFmtId="0" fontId="5" fillId="33" borderId="28" xfId="5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right" vertical="top" wrapText="1"/>
      <protection/>
    </xf>
    <xf numFmtId="0" fontId="4" fillId="33" borderId="34" xfId="51" applyFont="1" applyFill="1" applyBorder="1" applyAlignment="1">
      <alignment horizontal="center" vertical="top" wrapText="1"/>
      <protection/>
    </xf>
    <xf numFmtId="0" fontId="4" fillId="33" borderId="15" xfId="51" applyFont="1" applyFill="1" applyBorder="1" applyAlignment="1">
      <alignment horizontal="left" vertical="top"/>
      <protection/>
    </xf>
    <xf numFmtId="0" fontId="4" fillId="33" borderId="46" xfId="51" applyFont="1" applyFill="1" applyBorder="1" applyAlignment="1">
      <alignment horizontal="left" vertical="top" wrapText="1"/>
      <protection/>
    </xf>
    <xf numFmtId="164" fontId="5" fillId="33" borderId="15" xfId="51" applyNumberFormat="1" applyFont="1" applyFill="1" applyBorder="1" applyAlignment="1">
      <alignment horizontal="right" vertical="top" wrapText="1"/>
      <protection/>
    </xf>
    <xf numFmtId="4" fontId="4" fillId="33" borderId="34" xfId="51" applyNumberFormat="1" applyFont="1" applyFill="1" applyBorder="1" applyAlignment="1">
      <alignment horizontal="center" vertical="top" wrapText="1"/>
      <protection/>
    </xf>
    <xf numFmtId="4" fontId="4" fillId="33" borderId="15" xfId="51" applyNumberFormat="1" applyFont="1" applyFill="1" applyBorder="1" applyAlignment="1">
      <alignment vertical="top"/>
      <protection/>
    </xf>
    <xf numFmtId="164" fontId="4" fillId="33" borderId="47" xfId="51" applyNumberFormat="1" applyFont="1" applyFill="1" applyBorder="1" applyAlignment="1">
      <alignment horizontal="right" vertical="top"/>
      <protection/>
    </xf>
    <xf numFmtId="4" fontId="5" fillId="33" borderId="24" xfId="51" applyNumberFormat="1" applyFont="1" applyFill="1" applyBorder="1" applyAlignment="1">
      <alignment horizontal="right" vertical="top"/>
      <protection/>
    </xf>
    <xf numFmtId="0" fontId="4" fillId="33" borderId="48" xfId="51" applyFont="1" applyFill="1" applyBorder="1" applyAlignment="1">
      <alignment horizontal="left" vertical="top"/>
      <protection/>
    </xf>
    <xf numFmtId="0" fontId="5" fillId="33" borderId="49" xfId="51" applyFont="1" applyFill="1" applyBorder="1" applyAlignment="1">
      <alignment horizontal="left" vertical="top"/>
      <protection/>
    </xf>
    <xf numFmtId="164" fontId="4" fillId="33" borderId="33" xfId="51" applyNumberFormat="1" applyFont="1" applyFill="1" applyBorder="1" applyAlignment="1">
      <alignment horizontal="right" vertical="top"/>
      <protection/>
    </xf>
    <xf numFmtId="164" fontId="5" fillId="33" borderId="49" xfId="51" applyNumberFormat="1" applyFont="1" applyFill="1" applyBorder="1" applyAlignment="1">
      <alignment horizontal="right" vertical="top"/>
      <protection/>
    </xf>
    <xf numFmtId="0" fontId="5" fillId="33" borderId="33" xfId="51" applyFont="1" applyFill="1" applyBorder="1" applyAlignment="1">
      <alignment horizontal="center" vertical="top" wrapText="1"/>
      <protection/>
    </xf>
    <xf numFmtId="4" fontId="5" fillId="33" borderId="43" xfId="51" applyNumberFormat="1" applyFont="1" applyFill="1" applyBorder="1" applyAlignment="1">
      <alignment horizontal="right" vertical="top"/>
      <protection/>
    </xf>
    <xf numFmtId="4" fontId="5" fillId="33" borderId="10" xfId="51" applyNumberFormat="1" applyFont="1" applyFill="1" applyBorder="1" applyAlignment="1">
      <alignment horizontal="right" vertical="top"/>
      <protection/>
    </xf>
    <xf numFmtId="0" fontId="12" fillId="33" borderId="10" xfId="51" applyFont="1" applyFill="1" applyBorder="1" applyAlignment="1">
      <alignment horizontal="left" vertical="top"/>
      <protection/>
    </xf>
    <xf numFmtId="164" fontId="11" fillId="33" borderId="10" xfId="51" applyNumberFormat="1" applyFont="1" applyFill="1" applyBorder="1" applyAlignment="1">
      <alignment horizontal="right" vertical="top"/>
      <protection/>
    </xf>
    <xf numFmtId="0" fontId="5" fillId="33" borderId="19" xfId="51" applyFont="1" applyFill="1" applyBorder="1" applyAlignment="1">
      <alignment horizontal="left" vertical="top" wrapText="1"/>
      <protection/>
    </xf>
    <xf numFmtId="0" fontId="5" fillId="33" borderId="47" xfId="51" applyFont="1" applyFill="1" applyBorder="1" applyAlignment="1">
      <alignment horizontal="center" vertical="top" wrapText="1"/>
      <protection/>
    </xf>
    <xf numFmtId="0" fontId="5" fillId="33" borderId="38" xfId="51" applyFont="1" applyFill="1" applyBorder="1" applyAlignment="1">
      <alignment horizontal="center" vertical="top" wrapText="1"/>
      <protection/>
    </xf>
    <xf numFmtId="0" fontId="5" fillId="33" borderId="20" xfId="51" applyFont="1" applyFill="1" applyBorder="1" applyAlignment="1">
      <alignment horizontal="left" vertical="top" wrapText="1"/>
      <protection/>
    </xf>
    <xf numFmtId="164" fontId="5" fillId="33" borderId="19" xfId="51" applyNumberFormat="1" applyFont="1" applyFill="1" applyBorder="1" applyAlignment="1">
      <alignment horizontal="right" vertical="top" wrapText="1"/>
      <protection/>
    </xf>
    <xf numFmtId="3" fontId="4" fillId="33" borderId="16" xfId="51" applyNumberFormat="1" applyFont="1" applyFill="1" applyBorder="1" applyAlignment="1">
      <alignment horizontal="center" vertical="top" wrapText="1"/>
      <protection/>
    </xf>
    <xf numFmtId="0" fontId="4" fillId="33" borderId="23" xfId="51" applyFont="1" applyFill="1" applyBorder="1" applyAlignment="1">
      <alignment horizontal="left" vertical="top" wrapText="1"/>
      <protection/>
    </xf>
    <xf numFmtId="0" fontId="4" fillId="33" borderId="30" xfId="51" applyFont="1" applyFill="1" applyBorder="1" applyAlignment="1">
      <alignment horizontal="center" vertical="top" wrapText="1"/>
      <protection/>
    </xf>
    <xf numFmtId="4" fontId="4" fillId="33" borderId="32" xfId="51" applyNumberFormat="1" applyFont="1" applyFill="1" applyBorder="1" applyAlignment="1">
      <alignment horizontal="right" vertical="top"/>
      <protection/>
    </xf>
    <xf numFmtId="3" fontId="4" fillId="33" borderId="34" xfId="51" applyNumberFormat="1" applyFont="1" applyFill="1" applyBorder="1" applyAlignment="1">
      <alignment horizontal="left" vertical="top" wrapText="1"/>
      <protection/>
    </xf>
    <xf numFmtId="164" fontId="4" fillId="33" borderId="50" xfId="51" applyNumberFormat="1" applyFont="1" applyFill="1" applyBorder="1" applyAlignment="1">
      <alignment horizontal="right" vertical="top" wrapText="1"/>
      <protection/>
    </xf>
    <xf numFmtId="0" fontId="4" fillId="33" borderId="50" xfId="5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center" vertical="top" wrapText="1"/>
      <protection/>
    </xf>
    <xf numFmtId="0" fontId="5" fillId="33" borderId="10" xfId="51" applyFont="1" applyFill="1" applyBorder="1" applyAlignment="1">
      <alignment horizontal="left" vertical="top"/>
      <protection/>
    </xf>
    <xf numFmtId="4" fontId="5" fillId="33" borderId="32" xfId="51" applyNumberFormat="1" applyFont="1" applyFill="1" applyBorder="1" applyAlignment="1">
      <alignment horizontal="right" vertical="top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1"/>
  <sheetViews>
    <sheetView tabSelected="1" zoomScalePageLayoutView="0" workbookViewId="0" topLeftCell="A154">
      <selection activeCell="F181" sqref="F181"/>
    </sheetView>
  </sheetViews>
  <sheetFormatPr defaultColWidth="9.140625" defaultRowHeight="15"/>
  <cols>
    <col min="1" max="1" width="7.7109375" style="0" customWidth="1"/>
    <col min="2" max="2" width="12.28125" style="0" customWidth="1"/>
    <col min="3" max="3" width="43.28125" style="0" customWidth="1"/>
    <col min="4" max="5" width="17.28125" style="0" customWidth="1"/>
    <col min="6" max="6" width="13.7109375" style="72" customWidth="1"/>
  </cols>
  <sheetData>
    <row r="1" spans="1:6" ht="21.75" customHeight="1">
      <c r="A1" s="7" t="s">
        <v>39</v>
      </c>
      <c r="B1" s="5"/>
      <c r="C1" s="6"/>
      <c r="D1" s="7"/>
      <c r="E1" s="7"/>
      <c r="F1" s="75"/>
    </row>
    <row r="2" spans="1:16" ht="21" customHeight="1">
      <c r="A2" s="74" t="s">
        <v>40</v>
      </c>
      <c r="B2" s="9"/>
      <c r="C2" s="10"/>
      <c r="D2" s="8"/>
      <c r="E2" s="8"/>
      <c r="F2" s="76"/>
      <c r="G2" s="4"/>
      <c r="H2" s="4"/>
      <c r="I2" s="4"/>
      <c r="J2" s="4"/>
      <c r="K2" s="4"/>
      <c r="L2" s="4"/>
      <c r="M2" s="4"/>
      <c r="N2" s="4"/>
      <c r="O2" s="4"/>
      <c r="P2" s="4"/>
    </row>
    <row r="3" spans="1:6" ht="19.5" customHeight="1" thickBot="1">
      <c r="A3" s="8"/>
      <c r="B3" s="9"/>
      <c r="C3" s="10"/>
      <c r="D3" s="8"/>
      <c r="E3" s="8"/>
      <c r="F3" s="76"/>
    </row>
    <row r="4" spans="1:6" ht="21" customHeight="1" thickBot="1">
      <c r="A4" s="98"/>
      <c r="B4" s="99"/>
      <c r="C4" s="100" t="s">
        <v>160</v>
      </c>
      <c r="D4" s="101"/>
      <c r="E4" s="101"/>
      <c r="F4" s="102"/>
    </row>
    <row r="5" spans="1:6" ht="50.25" thickBot="1">
      <c r="A5" s="60" t="s">
        <v>0</v>
      </c>
      <c r="B5" s="61" t="s">
        <v>148</v>
      </c>
      <c r="C5" s="62" t="s">
        <v>1</v>
      </c>
      <c r="D5" s="62" t="s">
        <v>24</v>
      </c>
      <c r="E5" s="61" t="s">
        <v>38</v>
      </c>
      <c r="F5" s="77" t="s">
        <v>37</v>
      </c>
    </row>
    <row r="6" spans="1:6" ht="21.75" customHeight="1">
      <c r="A6" s="63">
        <v>32</v>
      </c>
      <c r="B6" s="45"/>
      <c r="C6" s="44" t="s">
        <v>2</v>
      </c>
      <c r="D6" s="44"/>
      <c r="E6" s="104"/>
      <c r="F6" s="78"/>
    </row>
    <row r="7" spans="1:6" ht="21" customHeight="1" thickBot="1">
      <c r="A7" s="64">
        <v>322</v>
      </c>
      <c r="B7" s="18">
        <v>1044427</v>
      </c>
      <c r="C7" s="17" t="s">
        <v>3</v>
      </c>
      <c r="D7" s="19"/>
      <c r="E7" s="105"/>
      <c r="F7" s="79"/>
    </row>
    <row r="8" spans="1:6" ht="19.5" customHeight="1" thickBot="1">
      <c r="A8" s="37">
        <v>3221</v>
      </c>
      <c r="B8" s="53"/>
      <c r="C8" s="49" t="s">
        <v>4</v>
      </c>
      <c r="D8" s="40"/>
      <c r="E8" s="106"/>
      <c r="F8" s="80"/>
    </row>
    <row r="9" spans="1:6" ht="19.5" customHeight="1">
      <c r="A9" s="65">
        <v>322110</v>
      </c>
      <c r="B9" s="21"/>
      <c r="C9" s="22" t="s">
        <v>131</v>
      </c>
      <c r="D9" s="22" t="s">
        <v>25</v>
      </c>
      <c r="E9" s="139">
        <v>6400</v>
      </c>
      <c r="F9" s="81">
        <v>8000</v>
      </c>
    </row>
    <row r="10" spans="1:6" ht="19.5" customHeight="1">
      <c r="A10" s="65">
        <v>322111</v>
      </c>
      <c r="B10" s="21"/>
      <c r="C10" s="22" t="s">
        <v>132</v>
      </c>
      <c r="D10" s="22" t="s">
        <v>25</v>
      </c>
      <c r="E10" s="139">
        <v>14400</v>
      </c>
      <c r="F10" s="81">
        <v>18000</v>
      </c>
    </row>
    <row r="11" spans="1:6" ht="19.5" customHeight="1">
      <c r="A11" s="42">
        <v>322120</v>
      </c>
      <c r="B11" s="14"/>
      <c r="C11" s="1" t="s">
        <v>41</v>
      </c>
      <c r="D11" s="1" t="s">
        <v>25</v>
      </c>
      <c r="E11" s="140">
        <v>5200</v>
      </c>
      <c r="F11" s="82">
        <v>6500</v>
      </c>
    </row>
    <row r="12" spans="1:6" ht="19.5" customHeight="1">
      <c r="A12" s="42">
        <v>322121</v>
      </c>
      <c r="B12" s="12"/>
      <c r="C12" s="3" t="s">
        <v>42</v>
      </c>
      <c r="D12" s="1" t="s">
        <v>25</v>
      </c>
      <c r="E12" s="140">
        <v>800</v>
      </c>
      <c r="F12" s="82">
        <v>1000</v>
      </c>
    </row>
    <row r="13" spans="1:6" ht="19.5" customHeight="1">
      <c r="A13" s="42">
        <v>322122</v>
      </c>
      <c r="B13" s="12"/>
      <c r="C13" s="3" t="s">
        <v>133</v>
      </c>
      <c r="D13" s="1" t="s">
        <v>25</v>
      </c>
      <c r="E13" s="140">
        <v>0</v>
      </c>
      <c r="F13" s="82">
        <v>0</v>
      </c>
    </row>
    <row r="14" spans="1:6" ht="19.5" customHeight="1">
      <c r="A14" s="42">
        <v>322130</v>
      </c>
      <c r="B14" s="12"/>
      <c r="C14" s="3" t="s">
        <v>106</v>
      </c>
      <c r="D14" s="1" t="s">
        <v>25</v>
      </c>
      <c r="E14" s="140">
        <v>0</v>
      </c>
      <c r="F14" s="82">
        <v>0</v>
      </c>
    </row>
    <row r="15" spans="1:6" ht="19.5" customHeight="1">
      <c r="A15" s="42">
        <v>322141</v>
      </c>
      <c r="B15" s="12"/>
      <c r="C15" s="3" t="s">
        <v>44</v>
      </c>
      <c r="D15" s="1" t="s">
        <v>25</v>
      </c>
      <c r="E15" s="107"/>
      <c r="F15" s="82"/>
    </row>
    <row r="16" spans="1:6" ht="19.5" customHeight="1">
      <c r="A16" s="42"/>
      <c r="B16" s="12"/>
      <c r="C16" s="3" t="s">
        <v>43</v>
      </c>
      <c r="D16" s="1" t="s">
        <v>25</v>
      </c>
      <c r="E16" s="117">
        <v>25054</v>
      </c>
      <c r="F16" s="82">
        <v>31318</v>
      </c>
    </row>
    <row r="17" spans="1:6" ht="19.5" customHeight="1">
      <c r="A17" s="42"/>
      <c r="B17" s="12"/>
      <c r="C17" s="3" t="s">
        <v>45</v>
      </c>
      <c r="D17" s="1" t="s">
        <v>25</v>
      </c>
      <c r="E17" s="117">
        <v>9909</v>
      </c>
      <c r="F17" s="82">
        <v>12386</v>
      </c>
    </row>
    <row r="18" spans="1:6" ht="19.5" customHeight="1">
      <c r="A18" s="42"/>
      <c r="B18" s="12"/>
      <c r="C18" s="3" t="s">
        <v>107</v>
      </c>
      <c r="D18" s="1" t="s">
        <v>25</v>
      </c>
      <c r="E18" s="117">
        <v>6250</v>
      </c>
      <c r="F18" s="82">
        <v>7813</v>
      </c>
    </row>
    <row r="19" spans="1:6" ht="19.5" customHeight="1">
      <c r="A19" s="42"/>
      <c r="B19" s="12"/>
      <c r="C19" s="3" t="s">
        <v>119</v>
      </c>
      <c r="D19" s="1" t="s">
        <v>25</v>
      </c>
      <c r="E19" s="117">
        <v>12507</v>
      </c>
      <c r="F19" s="82">
        <v>15634</v>
      </c>
    </row>
    <row r="20" spans="1:6" ht="19.5" customHeight="1">
      <c r="A20" s="42">
        <v>322142</v>
      </c>
      <c r="B20" s="12"/>
      <c r="C20" s="1" t="s">
        <v>46</v>
      </c>
      <c r="D20" s="1" t="s">
        <v>25</v>
      </c>
      <c r="E20" s="140">
        <v>5600</v>
      </c>
      <c r="F20" s="83">
        <v>7000</v>
      </c>
    </row>
    <row r="21" spans="1:6" ht="19.5" customHeight="1">
      <c r="A21" s="42">
        <v>322190</v>
      </c>
      <c r="B21" s="12"/>
      <c r="C21" s="1" t="s">
        <v>47</v>
      </c>
      <c r="D21" s="1" t="s">
        <v>25</v>
      </c>
      <c r="E21" s="140">
        <v>3200</v>
      </c>
      <c r="F21" s="83">
        <v>4000</v>
      </c>
    </row>
    <row r="22" spans="1:6" ht="19.5" customHeight="1" thickBot="1">
      <c r="A22" s="59">
        <v>322191</v>
      </c>
      <c r="B22" s="47"/>
      <c r="C22" s="32" t="s">
        <v>149</v>
      </c>
      <c r="D22" s="32" t="s">
        <v>25</v>
      </c>
      <c r="E22" s="196">
        <v>400</v>
      </c>
      <c r="F22" s="87">
        <v>500</v>
      </c>
    </row>
    <row r="23" spans="1:6" ht="19.5" customHeight="1" thickBot="1">
      <c r="A23" s="28"/>
      <c r="B23" s="29"/>
      <c r="C23" s="31" t="s">
        <v>28</v>
      </c>
      <c r="D23" s="30"/>
      <c r="E23" s="71"/>
      <c r="F23" s="85">
        <v>112151</v>
      </c>
    </row>
    <row r="24" spans="1:6" ht="19.5" customHeight="1" thickBot="1">
      <c r="A24" s="52">
        <v>3222</v>
      </c>
      <c r="B24" s="50"/>
      <c r="C24" s="40" t="s">
        <v>6</v>
      </c>
      <c r="D24" s="31"/>
      <c r="E24" s="108"/>
      <c r="F24" s="85"/>
    </row>
    <row r="25" spans="1:6" ht="19.5" customHeight="1">
      <c r="A25" s="122">
        <v>322241</v>
      </c>
      <c r="B25" s="123"/>
      <c r="C25" s="124" t="s">
        <v>49</v>
      </c>
      <c r="D25" s="125"/>
      <c r="E25" s="126"/>
      <c r="F25" s="127"/>
    </row>
    <row r="26" spans="1:6" ht="19.5" customHeight="1">
      <c r="A26" s="2"/>
      <c r="B26" s="11"/>
      <c r="C26" s="118" t="s">
        <v>48</v>
      </c>
      <c r="D26" s="16" t="s">
        <v>25</v>
      </c>
      <c r="E26" s="120">
        <v>15270</v>
      </c>
      <c r="F26" s="121">
        <v>19088</v>
      </c>
    </row>
    <row r="27" spans="1:6" ht="19.5" customHeight="1">
      <c r="A27" s="2"/>
      <c r="B27" s="11"/>
      <c r="C27" s="1" t="s">
        <v>50</v>
      </c>
      <c r="D27" s="16" t="s">
        <v>25</v>
      </c>
      <c r="E27" s="120">
        <v>19081</v>
      </c>
      <c r="F27" s="121">
        <v>23851</v>
      </c>
    </row>
    <row r="28" spans="1:6" ht="19.5" customHeight="1">
      <c r="A28" s="2"/>
      <c r="B28" s="11"/>
      <c r="C28" s="1" t="s">
        <v>51</v>
      </c>
      <c r="D28" s="16" t="s">
        <v>25</v>
      </c>
      <c r="E28" s="120">
        <v>31981</v>
      </c>
      <c r="F28" s="121">
        <v>39976</v>
      </c>
    </row>
    <row r="29" spans="1:6" ht="19.5" customHeight="1">
      <c r="A29" s="2"/>
      <c r="B29" s="11"/>
      <c r="C29" s="1" t="s">
        <v>52</v>
      </c>
      <c r="D29" s="16" t="s">
        <v>25</v>
      </c>
      <c r="E29" s="120">
        <v>35796</v>
      </c>
      <c r="F29" s="121">
        <v>44745</v>
      </c>
    </row>
    <row r="30" spans="1:6" ht="19.5" customHeight="1">
      <c r="A30" s="2"/>
      <c r="B30" s="11"/>
      <c r="C30" s="1" t="s">
        <v>53</v>
      </c>
      <c r="D30" s="16" t="s">
        <v>25</v>
      </c>
      <c r="E30" s="120">
        <v>23462</v>
      </c>
      <c r="F30" s="121">
        <v>29327</v>
      </c>
    </row>
    <row r="31" spans="1:6" ht="19.5" customHeight="1">
      <c r="A31" s="2"/>
      <c r="B31" s="11"/>
      <c r="C31" s="1" t="s">
        <v>54</v>
      </c>
      <c r="D31" s="16" t="s">
        <v>25</v>
      </c>
      <c r="E31" s="120">
        <v>20812</v>
      </c>
      <c r="F31" s="121">
        <v>26015</v>
      </c>
    </row>
    <row r="32" spans="1:6" ht="19.5" customHeight="1">
      <c r="A32" s="2"/>
      <c r="B32" s="11"/>
      <c r="C32" s="1" t="s">
        <v>55</v>
      </c>
      <c r="D32" s="16" t="s">
        <v>25</v>
      </c>
      <c r="E32" s="120">
        <v>10821</v>
      </c>
      <c r="F32" s="121">
        <v>13526</v>
      </c>
    </row>
    <row r="33" spans="1:6" ht="19.5" customHeight="1">
      <c r="A33" s="2"/>
      <c r="B33" s="11"/>
      <c r="C33" s="1" t="s">
        <v>56</v>
      </c>
      <c r="D33" s="16" t="s">
        <v>25</v>
      </c>
      <c r="E33" s="120">
        <v>25482</v>
      </c>
      <c r="F33" s="121">
        <v>31853</v>
      </c>
    </row>
    <row r="34" spans="1:6" ht="19.5" customHeight="1">
      <c r="A34" s="2"/>
      <c r="B34" s="11"/>
      <c r="C34" s="1" t="s">
        <v>57</v>
      </c>
      <c r="D34" s="16" t="s">
        <v>25</v>
      </c>
      <c r="E34" s="120">
        <v>28669</v>
      </c>
      <c r="F34" s="121">
        <v>35836</v>
      </c>
    </row>
    <row r="35" spans="1:6" ht="19.5" customHeight="1">
      <c r="A35" s="2"/>
      <c r="B35" s="11"/>
      <c r="C35" s="1" t="s">
        <v>58</v>
      </c>
      <c r="D35" s="16" t="s">
        <v>25</v>
      </c>
      <c r="E35" s="120">
        <v>19074</v>
      </c>
      <c r="F35" s="121">
        <v>23843</v>
      </c>
    </row>
    <row r="36" spans="1:6" ht="19.5" customHeight="1">
      <c r="A36" s="2"/>
      <c r="B36" s="11"/>
      <c r="C36" s="1" t="s">
        <v>59</v>
      </c>
      <c r="D36" s="16" t="s">
        <v>25</v>
      </c>
      <c r="E36" s="120">
        <v>9060</v>
      </c>
      <c r="F36" s="121">
        <v>11325</v>
      </c>
    </row>
    <row r="37" spans="1:6" ht="19.5" customHeight="1">
      <c r="A37" s="2"/>
      <c r="B37" s="11"/>
      <c r="C37" s="1" t="s">
        <v>60</v>
      </c>
      <c r="D37" s="16" t="s">
        <v>25</v>
      </c>
      <c r="E37" s="120">
        <v>11627</v>
      </c>
      <c r="F37" s="121">
        <v>14534</v>
      </c>
    </row>
    <row r="38" spans="1:6" ht="19.5" customHeight="1">
      <c r="A38" s="2"/>
      <c r="B38" s="11"/>
      <c r="C38" s="1" t="s">
        <v>120</v>
      </c>
      <c r="D38" s="16" t="s">
        <v>25</v>
      </c>
      <c r="E38" s="120">
        <v>5985</v>
      </c>
      <c r="F38" s="121">
        <v>7481</v>
      </c>
    </row>
    <row r="39" spans="1:6" ht="19.5" customHeight="1">
      <c r="A39" s="2"/>
      <c r="B39" s="11"/>
      <c r="C39" s="1" t="s">
        <v>61</v>
      </c>
      <c r="D39" s="16" t="s">
        <v>25</v>
      </c>
      <c r="E39" s="120">
        <v>13929</v>
      </c>
      <c r="F39" s="121">
        <v>17411</v>
      </c>
    </row>
    <row r="40" spans="1:6" ht="19.5" customHeight="1">
      <c r="A40" s="2"/>
      <c r="B40" s="11"/>
      <c r="C40" s="1" t="s">
        <v>62</v>
      </c>
      <c r="D40" s="16" t="s">
        <v>25</v>
      </c>
      <c r="E40" s="120">
        <v>7302</v>
      </c>
      <c r="F40" s="121">
        <v>9128</v>
      </c>
    </row>
    <row r="41" spans="1:6" ht="19.5" customHeight="1">
      <c r="A41" s="2"/>
      <c r="B41" s="11"/>
      <c r="C41" s="1" t="s">
        <v>63</v>
      </c>
      <c r="D41" s="16" t="s">
        <v>25</v>
      </c>
      <c r="E41" s="120">
        <v>21147</v>
      </c>
      <c r="F41" s="121">
        <v>26434</v>
      </c>
    </row>
    <row r="42" spans="1:6" ht="19.5" customHeight="1">
      <c r="A42" s="2"/>
      <c r="B42" s="11"/>
      <c r="C42" s="1" t="s">
        <v>64</v>
      </c>
      <c r="D42" s="16" t="s">
        <v>25</v>
      </c>
      <c r="E42" s="120">
        <v>7469</v>
      </c>
      <c r="F42" s="121">
        <v>9336</v>
      </c>
    </row>
    <row r="43" spans="1:6" ht="19.5" customHeight="1">
      <c r="A43" s="2"/>
      <c r="B43" s="11"/>
      <c r="C43" s="1" t="s">
        <v>65</v>
      </c>
      <c r="D43" s="16" t="s">
        <v>25</v>
      </c>
      <c r="E43" s="120">
        <v>22589</v>
      </c>
      <c r="F43" s="121">
        <v>28236</v>
      </c>
    </row>
    <row r="44" spans="1:6" ht="19.5" customHeight="1">
      <c r="A44" s="2"/>
      <c r="B44" s="11"/>
      <c r="C44" s="1" t="s">
        <v>66</v>
      </c>
      <c r="D44" s="16" t="s">
        <v>25</v>
      </c>
      <c r="E44" s="120">
        <v>24076</v>
      </c>
      <c r="F44" s="121">
        <v>30095</v>
      </c>
    </row>
    <row r="45" spans="1:6" ht="19.5" customHeight="1">
      <c r="A45" s="2"/>
      <c r="B45" s="11"/>
      <c r="C45" s="1" t="s">
        <v>67</v>
      </c>
      <c r="D45" s="16" t="s">
        <v>25</v>
      </c>
      <c r="E45" s="120">
        <v>3541</v>
      </c>
      <c r="F45" s="121">
        <v>4426</v>
      </c>
    </row>
    <row r="46" spans="1:6" ht="19.5" customHeight="1">
      <c r="A46" s="2"/>
      <c r="B46" s="11"/>
      <c r="C46" s="1" t="s">
        <v>68</v>
      </c>
      <c r="D46" s="16" t="s">
        <v>25</v>
      </c>
      <c r="E46" s="120">
        <v>26021</v>
      </c>
      <c r="F46" s="121">
        <v>32526</v>
      </c>
    </row>
    <row r="47" spans="1:6" ht="19.5" customHeight="1">
      <c r="A47" s="2"/>
      <c r="B47" s="11"/>
      <c r="C47" s="1" t="s">
        <v>69</v>
      </c>
      <c r="D47" s="16" t="s">
        <v>25</v>
      </c>
      <c r="E47" s="120">
        <v>5510</v>
      </c>
      <c r="F47" s="121">
        <v>6888</v>
      </c>
    </row>
    <row r="48" spans="1:6" ht="19.5" customHeight="1">
      <c r="A48" s="2"/>
      <c r="B48" s="11"/>
      <c r="C48" s="1" t="s">
        <v>70</v>
      </c>
      <c r="D48" s="16" t="s">
        <v>25</v>
      </c>
      <c r="E48" s="120">
        <v>27030</v>
      </c>
      <c r="F48" s="121">
        <v>33787</v>
      </c>
    </row>
    <row r="49" spans="1:6" ht="19.5" customHeight="1">
      <c r="A49" s="2"/>
      <c r="B49" s="11"/>
      <c r="C49" s="1" t="s">
        <v>121</v>
      </c>
      <c r="D49" s="16" t="s">
        <v>25</v>
      </c>
      <c r="E49" s="120">
        <v>8041</v>
      </c>
      <c r="F49" s="121">
        <v>10051</v>
      </c>
    </row>
    <row r="50" spans="1:6" ht="19.5" customHeight="1">
      <c r="A50" s="2"/>
      <c r="B50" s="11"/>
      <c r="C50" s="1" t="s">
        <v>122</v>
      </c>
      <c r="D50" s="16" t="s">
        <v>25</v>
      </c>
      <c r="E50" s="120">
        <v>16810</v>
      </c>
      <c r="F50" s="121">
        <v>21012</v>
      </c>
    </row>
    <row r="51" spans="1:6" ht="19.5" customHeight="1">
      <c r="A51" s="2"/>
      <c r="B51" s="11"/>
      <c r="C51" s="1" t="s">
        <v>141</v>
      </c>
      <c r="D51" s="16" t="s">
        <v>25</v>
      </c>
      <c r="E51" s="120">
        <v>3525</v>
      </c>
      <c r="F51" s="121">
        <v>4406</v>
      </c>
    </row>
    <row r="52" spans="1:6" ht="19.5" customHeight="1">
      <c r="A52" s="1">
        <v>322242</v>
      </c>
      <c r="B52" s="11"/>
      <c r="C52" s="1" t="s">
        <v>71</v>
      </c>
      <c r="D52" s="16" t="s">
        <v>25</v>
      </c>
      <c r="E52" s="120">
        <v>24000</v>
      </c>
      <c r="F52" s="121">
        <v>30000</v>
      </c>
    </row>
    <row r="53" spans="1:6" ht="19.5" customHeight="1">
      <c r="A53" s="172"/>
      <c r="B53" s="173"/>
      <c r="C53" s="32"/>
      <c r="D53" s="48"/>
      <c r="E53" s="174"/>
      <c r="F53" s="175"/>
    </row>
    <row r="54" spans="1:6" ht="19.5" customHeight="1">
      <c r="A54" s="3"/>
      <c r="B54" s="12"/>
      <c r="C54" s="188" t="s">
        <v>28</v>
      </c>
      <c r="D54" s="1"/>
      <c r="E54" s="1"/>
      <c r="F54" s="150">
        <f>SUM(F26:F53)</f>
        <v>585136</v>
      </c>
    </row>
    <row r="55" spans="1:6" ht="19.5" customHeight="1" thickBot="1">
      <c r="A55" s="190">
        <v>3223</v>
      </c>
      <c r="B55" s="191"/>
      <c r="C55" s="187" t="s">
        <v>98</v>
      </c>
      <c r="D55" s="119"/>
      <c r="E55" s="189"/>
      <c r="F55" s="130"/>
    </row>
    <row r="56" spans="1:6" ht="19.5" customHeight="1">
      <c r="A56" s="65">
        <v>32231</v>
      </c>
      <c r="B56" s="21"/>
      <c r="C56" s="22" t="s">
        <v>123</v>
      </c>
      <c r="D56" s="35" t="s">
        <v>25</v>
      </c>
      <c r="E56" s="141">
        <v>42400</v>
      </c>
      <c r="F56" s="81">
        <v>53000</v>
      </c>
    </row>
    <row r="57" spans="1:6" ht="19.5" customHeight="1">
      <c r="A57" s="65">
        <v>32231</v>
      </c>
      <c r="B57" s="21"/>
      <c r="C57" s="22" t="s">
        <v>117</v>
      </c>
      <c r="D57" s="35" t="s">
        <v>25</v>
      </c>
      <c r="E57" s="141">
        <v>39200</v>
      </c>
      <c r="F57" s="81">
        <v>49000</v>
      </c>
    </row>
    <row r="58" spans="1:6" ht="21" customHeight="1" thickBot="1">
      <c r="A58" s="42">
        <v>32233</v>
      </c>
      <c r="B58" s="12"/>
      <c r="C58" s="1" t="s">
        <v>7</v>
      </c>
      <c r="D58" s="16" t="s">
        <v>25</v>
      </c>
      <c r="E58" s="142">
        <v>144000</v>
      </c>
      <c r="F58" s="83">
        <v>180000</v>
      </c>
    </row>
    <row r="59" spans="1:6" ht="23.25" customHeight="1" thickBot="1">
      <c r="A59" s="28"/>
      <c r="B59" s="29"/>
      <c r="C59" s="31" t="s">
        <v>28</v>
      </c>
      <c r="D59" s="30"/>
      <c r="E59" s="71"/>
      <c r="F59" s="86">
        <f>SUM(F56:F58)</f>
        <v>282000</v>
      </c>
    </row>
    <row r="60" spans="1:6" ht="20.25" customHeight="1" thickBot="1">
      <c r="A60" s="37">
        <v>3224</v>
      </c>
      <c r="B60" s="38"/>
      <c r="C60" s="30" t="s">
        <v>8</v>
      </c>
      <c r="D60" s="31"/>
      <c r="E60" s="108"/>
      <c r="F60" s="85"/>
    </row>
    <row r="61" spans="1:6" ht="20.25" customHeight="1" thickBot="1">
      <c r="A61" s="28">
        <v>322411</v>
      </c>
      <c r="B61" s="38"/>
      <c r="C61" s="30" t="s">
        <v>72</v>
      </c>
      <c r="D61" s="34" t="s">
        <v>25</v>
      </c>
      <c r="E61" s="192">
        <v>2000</v>
      </c>
      <c r="F61" s="95">
        <v>2500</v>
      </c>
    </row>
    <row r="62" spans="1:6" ht="20.25" customHeight="1" thickBot="1">
      <c r="A62" s="28">
        <v>322413</v>
      </c>
      <c r="B62" s="38"/>
      <c r="C62" s="30" t="s">
        <v>134</v>
      </c>
      <c r="D62" s="34" t="s">
        <v>25</v>
      </c>
      <c r="E62" s="192">
        <v>9600</v>
      </c>
      <c r="F62" s="95">
        <v>12000</v>
      </c>
    </row>
    <row r="63" spans="1:6" ht="20.25" customHeight="1" thickBot="1">
      <c r="A63" s="28">
        <v>322421</v>
      </c>
      <c r="B63" s="38"/>
      <c r="C63" s="30" t="s">
        <v>73</v>
      </c>
      <c r="D63" s="34" t="s">
        <v>25</v>
      </c>
      <c r="E63" s="192">
        <v>1712</v>
      </c>
      <c r="F63" s="95">
        <v>2140</v>
      </c>
    </row>
    <row r="64" spans="1:6" ht="20.25" customHeight="1" thickBot="1">
      <c r="A64" s="28">
        <v>322422</v>
      </c>
      <c r="B64" s="38"/>
      <c r="C64" s="30" t="s">
        <v>124</v>
      </c>
      <c r="D64" s="34" t="s">
        <v>25</v>
      </c>
      <c r="E64" s="192">
        <v>0</v>
      </c>
      <c r="F64" s="95">
        <v>0</v>
      </c>
    </row>
    <row r="65" spans="1:6" ht="20.25" customHeight="1" thickBot="1">
      <c r="A65" s="28">
        <v>322440</v>
      </c>
      <c r="B65" s="38"/>
      <c r="C65" s="30" t="s">
        <v>74</v>
      </c>
      <c r="D65" s="34" t="s">
        <v>25</v>
      </c>
      <c r="E65" s="192">
        <v>1600</v>
      </c>
      <c r="F65" s="95">
        <v>2000</v>
      </c>
    </row>
    <row r="66" spans="1:6" ht="20.25" customHeight="1" thickBot="1">
      <c r="A66" s="28"/>
      <c r="B66" s="29"/>
      <c r="C66" s="31" t="s">
        <v>28</v>
      </c>
      <c r="D66" s="30"/>
      <c r="E66" s="71"/>
      <c r="F66" s="86">
        <v>18640</v>
      </c>
    </row>
    <row r="67" spans="1:6" ht="24" customHeight="1" thickBot="1">
      <c r="A67" s="37">
        <v>3225</v>
      </c>
      <c r="B67" s="38"/>
      <c r="C67" s="40" t="s">
        <v>9</v>
      </c>
      <c r="D67" s="31"/>
      <c r="E67" s="108"/>
      <c r="F67" s="85"/>
    </row>
    <row r="68" spans="1:6" ht="18" customHeight="1" thickBot="1">
      <c r="A68" s="65">
        <v>32251</v>
      </c>
      <c r="B68" s="21"/>
      <c r="C68" s="20" t="s">
        <v>10</v>
      </c>
      <c r="D68" s="35" t="s">
        <v>25</v>
      </c>
      <c r="E68" s="141">
        <v>32000</v>
      </c>
      <c r="F68" s="88">
        <v>40000</v>
      </c>
    </row>
    <row r="69" spans="1:6" ht="18" customHeight="1" thickBot="1">
      <c r="A69" s="28"/>
      <c r="B69" s="29"/>
      <c r="C69" s="31" t="s">
        <v>28</v>
      </c>
      <c r="D69" s="30"/>
      <c r="E69" s="71"/>
      <c r="F69" s="86">
        <f>SUM(F68:F68)</f>
        <v>40000</v>
      </c>
    </row>
    <row r="70" spans="1:6" ht="18" customHeight="1" thickBot="1">
      <c r="A70" s="52">
        <v>3227</v>
      </c>
      <c r="B70" s="50"/>
      <c r="C70" s="40" t="s">
        <v>5</v>
      </c>
      <c r="D70" s="31"/>
      <c r="E70" s="108"/>
      <c r="F70" s="85"/>
    </row>
    <row r="71" spans="1:6" ht="18" customHeight="1" thickBot="1">
      <c r="A71" s="67">
        <v>322710</v>
      </c>
      <c r="B71" s="51"/>
      <c r="C71" s="32" t="s">
        <v>5</v>
      </c>
      <c r="D71" s="54" t="s">
        <v>25</v>
      </c>
      <c r="E71" s="143">
        <v>5200</v>
      </c>
      <c r="F71" s="87">
        <v>6500</v>
      </c>
    </row>
    <row r="72" spans="1:6" ht="18" customHeight="1" thickBot="1">
      <c r="A72" s="28"/>
      <c r="B72" s="29"/>
      <c r="C72" s="31" t="s">
        <v>28</v>
      </c>
      <c r="D72" s="71"/>
      <c r="E72" s="112"/>
      <c r="F72" s="89">
        <f>SUM(F70:F71)</f>
        <v>6500</v>
      </c>
    </row>
    <row r="73" spans="1:6" ht="20.25" customHeight="1" thickBot="1">
      <c r="A73" s="37">
        <v>323</v>
      </c>
      <c r="B73" s="38">
        <v>323023</v>
      </c>
      <c r="C73" s="49" t="s">
        <v>11</v>
      </c>
      <c r="D73" s="31"/>
      <c r="E73" s="108"/>
      <c r="F73" s="85"/>
    </row>
    <row r="74" spans="1:6" ht="21.75" customHeight="1" thickBot="1">
      <c r="A74" s="37">
        <v>3231</v>
      </c>
      <c r="B74" s="38"/>
      <c r="C74" s="49" t="s">
        <v>22</v>
      </c>
      <c r="D74" s="31"/>
      <c r="E74" s="108"/>
      <c r="F74" s="85"/>
    </row>
    <row r="75" spans="1:6" ht="18.75" customHeight="1">
      <c r="A75" s="66">
        <v>32311</v>
      </c>
      <c r="B75" s="36"/>
      <c r="C75" s="22" t="s">
        <v>21</v>
      </c>
      <c r="D75" s="35" t="s">
        <v>25</v>
      </c>
      <c r="E75" s="141">
        <v>6400</v>
      </c>
      <c r="F75" s="90">
        <v>8000</v>
      </c>
    </row>
    <row r="76" spans="1:6" ht="20.25" customHeight="1">
      <c r="A76" s="1">
        <v>323131</v>
      </c>
      <c r="B76" s="13"/>
      <c r="C76" s="1" t="s">
        <v>12</v>
      </c>
      <c r="D76" s="16" t="s">
        <v>25</v>
      </c>
      <c r="E76" s="144">
        <v>2800</v>
      </c>
      <c r="F76" s="131">
        <v>3500</v>
      </c>
    </row>
    <row r="77" spans="1:6" ht="20.25" customHeight="1">
      <c r="A77" s="1">
        <v>323132</v>
      </c>
      <c r="B77" s="13"/>
      <c r="C77" s="1" t="s">
        <v>135</v>
      </c>
      <c r="D77" s="16" t="s">
        <v>25</v>
      </c>
      <c r="E77" s="144">
        <v>80</v>
      </c>
      <c r="F77" s="131">
        <v>100</v>
      </c>
    </row>
    <row r="78" spans="1:6" ht="20.25" customHeight="1">
      <c r="A78" s="1">
        <v>323143</v>
      </c>
      <c r="B78" s="13"/>
      <c r="C78" s="1" t="s">
        <v>75</v>
      </c>
      <c r="D78" s="16" t="s">
        <v>25</v>
      </c>
      <c r="E78" s="16">
        <v>0</v>
      </c>
      <c r="F78" s="131">
        <v>0</v>
      </c>
    </row>
    <row r="79" spans="1:6" ht="20.25" customHeight="1">
      <c r="A79" s="1">
        <v>323144</v>
      </c>
      <c r="B79" s="13"/>
      <c r="C79" s="1" t="s">
        <v>108</v>
      </c>
      <c r="D79" s="16" t="s">
        <v>25</v>
      </c>
      <c r="E79" s="16">
        <v>0</v>
      </c>
      <c r="F79" s="131">
        <v>0</v>
      </c>
    </row>
    <row r="80" spans="1:6" ht="20.25" customHeight="1">
      <c r="A80" s="1">
        <v>323191</v>
      </c>
      <c r="B80" s="13"/>
      <c r="C80" s="1" t="s">
        <v>76</v>
      </c>
      <c r="D80" s="16" t="s">
        <v>25</v>
      </c>
      <c r="E80" s="144">
        <v>2304</v>
      </c>
      <c r="F80" s="131">
        <v>2880</v>
      </c>
    </row>
    <row r="81" spans="1:7" ht="20.25" customHeight="1">
      <c r="A81" s="1">
        <v>323192</v>
      </c>
      <c r="B81" s="13"/>
      <c r="C81" s="1" t="s">
        <v>109</v>
      </c>
      <c r="D81" s="16" t="s">
        <v>25</v>
      </c>
      <c r="E81" s="144">
        <v>3360</v>
      </c>
      <c r="F81" s="131">
        <v>4200</v>
      </c>
      <c r="G81" s="151"/>
    </row>
    <row r="82" spans="1:7" ht="20.25" customHeight="1">
      <c r="A82" s="1">
        <v>323193</v>
      </c>
      <c r="B82" s="13"/>
      <c r="C82" s="1" t="s">
        <v>142</v>
      </c>
      <c r="D82" s="16" t="s">
        <v>25</v>
      </c>
      <c r="E82" s="144">
        <v>16000</v>
      </c>
      <c r="F82" s="131">
        <v>20000</v>
      </c>
      <c r="G82" s="151"/>
    </row>
    <row r="83" spans="1:6" ht="20.25" customHeight="1" thickBot="1">
      <c r="A83" s="128"/>
      <c r="B83" s="129"/>
      <c r="C83" s="119" t="s">
        <v>28</v>
      </c>
      <c r="D83" s="56"/>
      <c r="E83" s="115"/>
      <c r="F83" s="130">
        <f>SUM(F75:F82)</f>
        <v>38680</v>
      </c>
    </row>
    <row r="84" spans="1:6" ht="18" customHeight="1">
      <c r="A84" s="69">
        <v>3232</v>
      </c>
      <c r="B84" s="24"/>
      <c r="C84" s="23" t="s">
        <v>13</v>
      </c>
      <c r="D84" s="27"/>
      <c r="E84" s="109"/>
      <c r="F84" s="92"/>
    </row>
    <row r="85" spans="1:6" ht="18.75" customHeight="1">
      <c r="A85" s="42">
        <v>323211</v>
      </c>
      <c r="B85" s="12"/>
      <c r="C85" s="1" t="s">
        <v>99</v>
      </c>
      <c r="D85" s="16"/>
      <c r="E85" s="110"/>
      <c r="F85" s="82"/>
    </row>
    <row r="86" spans="1:6" ht="18.75" customHeight="1">
      <c r="A86" s="42"/>
      <c r="B86" s="12"/>
      <c r="C86" s="1" t="s">
        <v>150</v>
      </c>
      <c r="D86" s="16" t="s">
        <v>25</v>
      </c>
      <c r="E86" s="142">
        <v>26049</v>
      </c>
      <c r="F86" s="82">
        <v>32560.74</v>
      </c>
    </row>
    <row r="87" spans="1:6" ht="18.75" customHeight="1">
      <c r="A87" s="42"/>
      <c r="B87" s="12"/>
      <c r="C87" s="1" t="s">
        <v>100</v>
      </c>
      <c r="D87" s="16" t="s">
        <v>25</v>
      </c>
      <c r="E87" s="142">
        <v>0</v>
      </c>
      <c r="F87" s="82">
        <v>0</v>
      </c>
    </row>
    <row r="88" spans="1:6" ht="18.75" customHeight="1">
      <c r="A88" s="42"/>
      <c r="B88" s="12"/>
      <c r="C88" s="1"/>
      <c r="D88" s="16" t="s">
        <v>25</v>
      </c>
      <c r="E88" s="142">
        <v>0</v>
      </c>
      <c r="F88" s="82">
        <v>0</v>
      </c>
    </row>
    <row r="89" spans="1:6" ht="18.75" customHeight="1">
      <c r="A89" s="42">
        <v>323212</v>
      </c>
      <c r="B89" s="12"/>
      <c r="C89" s="1" t="s">
        <v>77</v>
      </c>
      <c r="D89" s="16"/>
      <c r="E89" s="110"/>
      <c r="F89" s="82"/>
    </row>
    <row r="90" spans="1:6" ht="18.75" customHeight="1">
      <c r="A90" s="42"/>
      <c r="B90" s="12"/>
      <c r="C90" s="1" t="s">
        <v>151</v>
      </c>
      <c r="D90" s="16" t="s">
        <v>25</v>
      </c>
      <c r="E90" s="142">
        <v>56000</v>
      </c>
      <c r="F90" s="82">
        <v>70000</v>
      </c>
    </row>
    <row r="91" spans="1:6" ht="18.75" customHeight="1">
      <c r="A91" s="42">
        <v>323213</v>
      </c>
      <c r="B91" s="12"/>
      <c r="C91" s="1" t="s">
        <v>152</v>
      </c>
      <c r="D91" s="16" t="s">
        <v>25</v>
      </c>
      <c r="E91" s="142">
        <v>9600</v>
      </c>
      <c r="F91" s="82">
        <v>12000</v>
      </c>
    </row>
    <row r="92" spans="1:6" ht="30" customHeight="1">
      <c r="A92" s="42">
        <v>323221</v>
      </c>
      <c r="B92" s="12"/>
      <c r="C92" s="1" t="s">
        <v>78</v>
      </c>
      <c r="D92" s="16" t="s">
        <v>25</v>
      </c>
      <c r="E92" s="142">
        <v>5312</v>
      </c>
      <c r="F92" s="82">
        <v>6640</v>
      </c>
    </row>
    <row r="93" spans="1:6" ht="30" customHeight="1" thickBot="1">
      <c r="A93" s="59">
        <v>323222</v>
      </c>
      <c r="B93" s="47"/>
      <c r="C93" s="32" t="s">
        <v>125</v>
      </c>
      <c r="D93" s="48" t="s">
        <v>25</v>
      </c>
      <c r="E93" s="149">
        <v>0</v>
      </c>
      <c r="F93" s="152">
        <v>0</v>
      </c>
    </row>
    <row r="94" spans="1:6" ht="22.5" customHeight="1" thickBot="1">
      <c r="A94" s="28"/>
      <c r="B94" s="29"/>
      <c r="C94" s="31" t="s">
        <v>28</v>
      </c>
      <c r="D94" s="34"/>
      <c r="E94" s="41"/>
      <c r="F94" s="86">
        <f>SUM(F85:F93)</f>
        <v>121200.74</v>
      </c>
    </row>
    <row r="95" spans="1:6" ht="19.5" customHeight="1">
      <c r="A95" s="70">
        <v>3233</v>
      </c>
      <c r="B95" s="14"/>
      <c r="C95" s="2" t="s">
        <v>14</v>
      </c>
      <c r="D95" s="15"/>
      <c r="E95" s="113"/>
      <c r="F95" s="93"/>
    </row>
    <row r="96" spans="1:6" ht="19.5" customHeight="1">
      <c r="A96" s="43">
        <v>323340</v>
      </c>
      <c r="B96" s="25"/>
      <c r="C96" s="26" t="s">
        <v>136</v>
      </c>
      <c r="D96" s="33" t="s">
        <v>25</v>
      </c>
      <c r="E96" s="145">
        <v>2000</v>
      </c>
      <c r="F96" s="84">
        <v>2500</v>
      </c>
    </row>
    <row r="97" spans="1:6" ht="19.5" customHeight="1">
      <c r="A97" s="3">
        <v>323390</v>
      </c>
      <c r="B97" s="12"/>
      <c r="C97" s="1" t="s">
        <v>143</v>
      </c>
      <c r="D97" s="16" t="s">
        <v>25</v>
      </c>
      <c r="E97" s="144">
        <v>1600</v>
      </c>
      <c r="F97" s="136">
        <v>2000</v>
      </c>
    </row>
    <row r="98" spans="1:6" ht="19.5" customHeight="1" thickBot="1">
      <c r="A98" s="57"/>
      <c r="B98" s="58"/>
      <c r="C98" s="119" t="s">
        <v>28</v>
      </c>
      <c r="D98" s="56"/>
      <c r="E98" s="115"/>
      <c r="F98" s="130">
        <v>4500</v>
      </c>
    </row>
    <row r="99" spans="1:6" ht="19.5" customHeight="1" thickBot="1">
      <c r="A99" s="37">
        <v>3234</v>
      </c>
      <c r="B99" s="38"/>
      <c r="C99" s="40" t="s">
        <v>26</v>
      </c>
      <c r="D99" s="34"/>
      <c r="E99" s="41"/>
      <c r="F99" s="94"/>
    </row>
    <row r="100" spans="1:6" ht="19.5" customHeight="1">
      <c r="A100" s="42">
        <v>32341</v>
      </c>
      <c r="B100" s="12"/>
      <c r="C100" s="1" t="s">
        <v>27</v>
      </c>
      <c r="D100" s="16" t="s">
        <v>25</v>
      </c>
      <c r="E100" s="142">
        <v>33600</v>
      </c>
      <c r="F100" s="82">
        <v>42000</v>
      </c>
    </row>
    <row r="101" spans="1:6" ht="19.5" customHeight="1">
      <c r="A101" s="42">
        <v>32342</v>
      </c>
      <c r="B101" s="12"/>
      <c r="C101" s="1" t="s">
        <v>29</v>
      </c>
      <c r="D101" s="16" t="s">
        <v>25</v>
      </c>
      <c r="E101" s="142">
        <v>9520</v>
      </c>
      <c r="F101" s="82">
        <v>11900</v>
      </c>
    </row>
    <row r="102" spans="1:6" ht="19.5" customHeight="1">
      <c r="A102" s="42">
        <v>32343</v>
      </c>
      <c r="B102" s="12"/>
      <c r="C102" s="1" t="s">
        <v>30</v>
      </c>
      <c r="D102" s="16" t="s">
        <v>25</v>
      </c>
      <c r="E102" s="142">
        <v>2000</v>
      </c>
      <c r="F102" s="82">
        <v>2500</v>
      </c>
    </row>
    <row r="103" spans="1:6" ht="19.5" customHeight="1">
      <c r="A103" s="42">
        <v>323440</v>
      </c>
      <c r="B103" s="12"/>
      <c r="C103" s="1" t="s">
        <v>79</v>
      </c>
      <c r="D103" s="16" t="s">
        <v>25</v>
      </c>
      <c r="E103" s="142">
        <v>1200</v>
      </c>
      <c r="F103" s="82">
        <v>1500</v>
      </c>
    </row>
    <row r="104" spans="1:6" ht="19.5" customHeight="1">
      <c r="A104" s="42">
        <v>323490</v>
      </c>
      <c r="B104" s="12"/>
      <c r="C104" s="1" t="s">
        <v>80</v>
      </c>
      <c r="D104" s="16" t="s">
        <v>25</v>
      </c>
      <c r="E104" s="142">
        <v>5200</v>
      </c>
      <c r="F104" s="82">
        <v>6500</v>
      </c>
    </row>
    <row r="105" spans="1:6" ht="19.5" customHeight="1" thickBot="1">
      <c r="A105" s="43">
        <v>323491</v>
      </c>
      <c r="B105" s="25"/>
      <c r="C105" s="26" t="s">
        <v>81</v>
      </c>
      <c r="D105" s="33" t="s">
        <v>25</v>
      </c>
      <c r="E105" s="145">
        <v>4018</v>
      </c>
      <c r="F105" s="91">
        <v>5022</v>
      </c>
    </row>
    <row r="106" spans="1:6" ht="19.5" customHeight="1" thickBot="1">
      <c r="A106" s="3">
        <v>323492</v>
      </c>
      <c r="B106" s="12"/>
      <c r="C106" s="193" t="s">
        <v>153</v>
      </c>
      <c r="D106" s="159" t="s">
        <v>25</v>
      </c>
      <c r="E106" s="160">
        <v>800</v>
      </c>
      <c r="F106" s="199">
        <v>1000</v>
      </c>
    </row>
    <row r="107" spans="1:6" ht="19.5" customHeight="1" thickBot="1">
      <c r="A107" s="57"/>
      <c r="B107" s="58"/>
      <c r="C107" s="31" t="s">
        <v>28</v>
      </c>
      <c r="D107" s="34"/>
      <c r="E107" s="41"/>
      <c r="F107" s="85">
        <f>SUM(F100:F106)</f>
        <v>70422</v>
      </c>
    </row>
    <row r="108" spans="1:6" ht="20.25" customHeight="1" thickBot="1">
      <c r="A108" s="52">
        <v>3236</v>
      </c>
      <c r="B108" s="50"/>
      <c r="C108" s="40" t="s">
        <v>15</v>
      </c>
      <c r="D108" s="31"/>
      <c r="E108" s="108"/>
      <c r="F108" s="85"/>
    </row>
    <row r="109" spans="1:6" ht="22.5" customHeight="1">
      <c r="A109" s="65">
        <v>323610</v>
      </c>
      <c r="B109" s="21"/>
      <c r="C109" s="22" t="s">
        <v>31</v>
      </c>
      <c r="D109" s="35" t="s">
        <v>25</v>
      </c>
      <c r="E109" s="141">
        <v>3200</v>
      </c>
      <c r="F109" s="81">
        <v>4000</v>
      </c>
    </row>
    <row r="110" spans="1:6" ht="22.5" customHeight="1">
      <c r="A110" s="59">
        <v>323611</v>
      </c>
      <c r="B110" s="47"/>
      <c r="C110" s="32" t="s">
        <v>137</v>
      </c>
      <c r="D110" s="48" t="s">
        <v>25</v>
      </c>
      <c r="E110" s="149">
        <v>3200</v>
      </c>
      <c r="F110" s="87">
        <v>4000</v>
      </c>
    </row>
    <row r="111" spans="1:6" ht="21.75" customHeight="1" thickBot="1">
      <c r="A111" s="43">
        <v>323690</v>
      </c>
      <c r="B111" s="25"/>
      <c r="C111" s="26" t="s">
        <v>82</v>
      </c>
      <c r="D111" s="33" t="s">
        <v>25</v>
      </c>
      <c r="E111" s="145">
        <v>5840</v>
      </c>
      <c r="F111" s="84">
        <v>7300</v>
      </c>
    </row>
    <row r="112" spans="1:6" ht="21.75" customHeight="1" thickBot="1">
      <c r="A112" s="28"/>
      <c r="B112" s="29"/>
      <c r="C112" s="31" t="s">
        <v>28</v>
      </c>
      <c r="D112" s="34"/>
      <c r="E112" s="41"/>
      <c r="F112" s="85">
        <f>SUM(F109:F111)</f>
        <v>15300</v>
      </c>
    </row>
    <row r="113" spans="1:6" ht="21.75" customHeight="1" thickBot="1">
      <c r="A113" s="37">
        <v>3237</v>
      </c>
      <c r="B113" s="38"/>
      <c r="C113" s="103" t="s">
        <v>32</v>
      </c>
      <c r="D113" s="132"/>
      <c r="E113" s="133"/>
      <c r="F113" s="134"/>
    </row>
    <row r="114" spans="1:6" ht="21.75" customHeight="1">
      <c r="A114" s="65">
        <v>323720</v>
      </c>
      <c r="B114" s="21"/>
      <c r="C114" s="1" t="s">
        <v>83</v>
      </c>
      <c r="D114" s="16" t="s">
        <v>25</v>
      </c>
      <c r="E114" s="144">
        <v>0</v>
      </c>
      <c r="F114" s="131">
        <v>6500</v>
      </c>
    </row>
    <row r="115" spans="1:6" ht="21.75" customHeight="1">
      <c r="A115" s="153">
        <v>323751</v>
      </c>
      <c r="B115" s="21"/>
      <c r="C115" s="1" t="s">
        <v>138</v>
      </c>
      <c r="D115" s="16" t="s">
        <v>25</v>
      </c>
      <c r="E115" s="144">
        <v>4000</v>
      </c>
      <c r="F115" s="131">
        <v>5000</v>
      </c>
    </row>
    <row r="116" spans="1:6" ht="21.75" customHeight="1">
      <c r="A116" s="153">
        <v>323752</v>
      </c>
      <c r="B116" s="21"/>
      <c r="C116" s="1" t="s">
        <v>126</v>
      </c>
      <c r="D116" s="16" t="s">
        <v>25</v>
      </c>
      <c r="E116" s="144">
        <v>0</v>
      </c>
      <c r="F116" s="131">
        <v>0</v>
      </c>
    </row>
    <row r="117" spans="1:6" ht="21.75" customHeight="1">
      <c r="A117" s="153">
        <v>323760</v>
      </c>
      <c r="B117" s="21"/>
      <c r="C117" s="1" t="s">
        <v>127</v>
      </c>
      <c r="D117" s="16" t="s">
        <v>25</v>
      </c>
      <c r="E117" s="144">
        <v>0</v>
      </c>
      <c r="F117" s="131">
        <v>0</v>
      </c>
    </row>
    <row r="118" spans="1:6" ht="21.75" customHeight="1">
      <c r="A118" s="153">
        <v>323771</v>
      </c>
      <c r="B118" s="21"/>
      <c r="C118" s="1" t="s">
        <v>154</v>
      </c>
      <c r="D118" s="16" t="s">
        <v>25</v>
      </c>
      <c r="E118" s="144">
        <v>800</v>
      </c>
      <c r="F118" s="131">
        <v>1000</v>
      </c>
    </row>
    <row r="119" spans="1:6" ht="21.75" customHeight="1">
      <c r="A119" s="3">
        <v>323773</v>
      </c>
      <c r="B119" s="12"/>
      <c r="C119" s="1" t="s">
        <v>84</v>
      </c>
      <c r="D119" s="16" t="s">
        <v>25</v>
      </c>
      <c r="E119" s="144">
        <v>1600</v>
      </c>
      <c r="F119" s="131">
        <v>2000</v>
      </c>
    </row>
    <row r="120" spans="1:6" ht="21.75" customHeight="1">
      <c r="A120" s="3">
        <v>323790</v>
      </c>
      <c r="B120" s="12"/>
      <c r="C120" s="1" t="s">
        <v>85</v>
      </c>
      <c r="D120" s="16" t="s">
        <v>25</v>
      </c>
      <c r="E120" s="144">
        <v>3600</v>
      </c>
      <c r="F120" s="131">
        <v>4500</v>
      </c>
    </row>
    <row r="121" spans="1:6" ht="21.75" customHeight="1">
      <c r="A121" s="3">
        <v>323792</v>
      </c>
      <c r="B121" s="12"/>
      <c r="C121" s="1" t="s">
        <v>86</v>
      </c>
      <c r="D121" s="16" t="s">
        <v>25</v>
      </c>
      <c r="E121" s="144">
        <v>6400</v>
      </c>
      <c r="F121" s="131">
        <v>8000</v>
      </c>
    </row>
    <row r="122" spans="1:6" ht="21.75" customHeight="1">
      <c r="A122" s="3"/>
      <c r="B122" s="12"/>
      <c r="C122" s="1"/>
      <c r="D122" s="16"/>
      <c r="E122" s="144"/>
      <c r="F122" s="131"/>
    </row>
    <row r="123" spans="1:6" ht="21.75" customHeight="1" thickBot="1">
      <c r="A123" s="3"/>
      <c r="B123" s="12"/>
      <c r="C123" s="119" t="s">
        <v>28</v>
      </c>
      <c r="D123" s="56"/>
      <c r="E123" s="115"/>
      <c r="F123" s="135">
        <v>27000</v>
      </c>
    </row>
    <row r="124" spans="1:6" ht="19.5" customHeight="1" thickBot="1">
      <c r="A124" s="146">
        <v>3238</v>
      </c>
      <c r="B124" s="147"/>
      <c r="C124" s="40" t="s">
        <v>16</v>
      </c>
      <c r="D124" s="31"/>
      <c r="E124" s="108"/>
      <c r="F124" s="85"/>
    </row>
    <row r="125" spans="1:6" ht="18" customHeight="1">
      <c r="A125" s="65">
        <v>32381</v>
      </c>
      <c r="B125" s="21"/>
      <c r="C125" s="20" t="s">
        <v>87</v>
      </c>
      <c r="D125" s="35" t="s">
        <v>25</v>
      </c>
      <c r="E125" s="141">
        <v>5200</v>
      </c>
      <c r="F125" s="90">
        <v>6500</v>
      </c>
    </row>
    <row r="126" spans="1:6" ht="18" customHeight="1" thickBot="1">
      <c r="A126" s="59">
        <v>323890</v>
      </c>
      <c r="B126" s="47"/>
      <c r="C126" s="171" t="s">
        <v>128</v>
      </c>
      <c r="D126" s="48" t="s">
        <v>25</v>
      </c>
      <c r="E126" s="149">
        <v>4920</v>
      </c>
      <c r="F126" s="152">
        <v>6150</v>
      </c>
    </row>
    <row r="127" spans="1:6" ht="18" customHeight="1" thickBot="1">
      <c r="A127" s="28"/>
      <c r="B127" s="29"/>
      <c r="C127" s="31" t="s">
        <v>28</v>
      </c>
      <c r="D127" s="34"/>
      <c r="E127" s="41"/>
      <c r="F127" s="86">
        <v>12650</v>
      </c>
    </row>
    <row r="128" spans="1:6" ht="20.25" customHeight="1" thickBot="1">
      <c r="A128" s="37">
        <v>3239</v>
      </c>
      <c r="B128" s="38"/>
      <c r="C128" s="49" t="s">
        <v>17</v>
      </c>
      <c r="D128" s="31"/>
      <c r="E128" s="108"/>
      <c r="F128" s="85"/>
    </row>
    <row r="129" spans="1:6" ht="22.5" customHeight="1">
      <c r="A129" s="66">
        <v>323910</v>
      </c>
      <c r="B129" s="36"/>
      <c r="C129" s="22" t="s">
        <v>88</v>
      </c>
      <c r="D129" s="35" t="s">
        <v>25</v>
      </c>
      <c r="E129" s="111">
        <v>400</v>
      </c>
      <c r="F129" s="90">
        <v>500</v>
      </c>
    </row>
    <row r="130" spans="1:6" ht="22.5" customHeight="1">
      <c r="A130" s="68">
        <v>323911</v>
      </c>
      <c r="B130" s="13"/>
      <c r="C130" s="1" t="s">
        <v>89</v>
      </c>
      <c r="D130" s="16" t="s">
        <v>25</v>
      </c>
      <c r="E130" s="110">
        <v>80</v>
      </c>
      <c r="F130" s="82">
        <v>100</v>
      </c>
    </row>
    <row r="131" spans="1:6" ht="22.5" customHeight="1" thickBot="1">
      <c r="A131" s="161">
        <v>323912</v>
      </c>
      <c r="B131" s="162"/>
      <c r="C131" s="26" t="s">
        <v>90</v>
      </c>
      <c r="D131" s="33" t="s">
        <v>25</v>
      </c>
      <c r="E131" s="145">
        <v>400</v>
      </c>
      <c r="F131" s="91">
        <v>500</v>
      </c>
    </row>
    <row r="132" spans="1:6" ht="22.5" customHeight="1" thickBot="1">
      <c r="A132" s="158">
        <v>323950</v>
      </c>
      <c r="B132" s="163"/>
      <c r="C132" s="158" t="s">
        <v>129</v>
      </c>
      <c r="D132" s="194" t="s">
        <v>25</v>
      </c>
      <c r="E132" s="144">
        <v>4200</v>
      </c>
      <c r="F132" s="195">
        <v>5250</v>
      </c>
    </row>
    <row r="133" spans="1:6" ht="22.5" customHeight="1" thickBot="1">
      <c r="A133" s="158">
        <v>323990</v>
      </c>
      <c r="B133" s="197"/>
      <c r="C133" s="158" t="s">
        <v>155</v>
      </c>
      <c r="D133" s="198" t="s">
        <v>25</v>
      </c>
      <c r="E133" s="144">
        <v>800</v>
      </c>
      <c r="F133" s="195">
        <v>1000</v>
      </c>
    </row>
    <row r="134" spans="1:6" ht="22.5" customHeight="1">
      <c r="A134" s="178"/>
      <c r="B134" s="180"/>
      <c r="C134" s="182" t="s">
        <v>28</v>
      </c>
      <c r="D134" s="132"/>
      <c r="E134" s="170"/>
      <c r="F134" s="183">
        <f>SUM(F129:F133)</f>
        <v>7350</v>
      </c>
    </row>
    <row r="135" spans="1:6" ht="22.5" customHeight="1">
      <c r="A135" s="185">
        <v>324</v>
      </c>
      <c r="B135" s="186">
        <v>700</v>
      </c>
      <c r="C135" s="15" t="s">
        <v>144</v>
      </c>
      <c r="D135" s="16"/>
      <c r="E135" s="16"/>
      <c r="F135" s="184"/>
    </row>
    <row r="136" spans="1:6" ht="22.5" customHeight="1">
      <c r="A136" s="3">
        <v>324120</v>
      </c>
      <c r="B136" s="12"/>
      <c r="C136" s="16" t="s">
        <v>145</v>
      </c>
      <c r="D136" s="16" t="s">
        <v>25</v>
      </c>
      <c r="E136" s="16">
        <v>560</v>
      </c>
      <c r="F136" s="131">
        <v>700</v>
      </c>
    </row>
    <row r="137" spans="1:6" ht="22.5" customHeight="1">
      <c r="A137" s="3"/>
      <c r="B137" s="12"/>
      <c r="C137" s="15" t="s">
        <v>115</v>
      </c>
      <c r="D137" s="48"/>
      <c r="E137" s="170"/>
      <c r="F137" s="177">
        <v>700</v>
      </c>
    </row>
    <row r="138" spans="1:6" ht="23.25" customHeight="1" thickBot="1">
      <c r="A138" s="179">
        <v>329</v>
      </c>
      <c r="B138" s="181">
        <v>42951.71</v>
      </c>
      <c r="C138" s="165" t="s">
        <v>18</v>
      </c>
      <c r="D138" s="39"/>
      <c r="E138" s="114"/>
      <c r="F138" s="79"/>
    </row>
    <row r="139" spans="1:6" ht="23.25" customHeight="1" thickBot="1">
      <c r="A139" s="164">
        <v>3292</v>
      </c>
      <c r="B139" s="166"/>
      <c r="C139" s="167" t="s">
        <v>110</v>
      </c>
      <c r="D139" s="168"/>
      <c r="E139" s="168"/>
      <c r="F139" s="97"/>
    </row>
    <row r="140" spans="1:6" ht="23.25" customHeight="1" thickBot="1">
      <c r="A140" s="157">
        <v>329220</v>
      </c>
      <c r="B140" s="166"/>
      <c r="C140" s="158" t="s">
        <v>111</v>
      </c>
      <c r="D140" s="159" t="s">
        <v>25</v>
      </c>
      <c r="E140" s="160">
        <v>4197</v>
      </c>
      <c r="F140" s="169">
        <v>5246.9</v>
      </c>
    </row>
    <row r="141" spans="1:6" ht="23.25" customHeight="1" thickBot="1">
      <c r="A141" s="157">
        <v>329230</v>
      </c>
      <c r="B141" s="166"/>
      <c r="C141" s="158" t="s">
        <v>112</v>
      </c>
      <c r="D141" s="159" t="s">
        <v>25</v>
      </c>
      <c r="E141" s="160">
        <v>1231</v>
      </c>
      <c r="F141" s="169">
        <v>1538.45</v>
      </c>
    </row>
    <row r="142" spans="1:6" ht="23.25" customHeight="1" thickBot="1">
      <c r="A142" s="59"/>
      <c r="B142" s="154"/>
      <c r="C142" s="155" t="s">
        <v>115</v>
      </c>
      <c r="D142" s="48"/>
      <c r="E142" s="170"/>
      <c r="F142" s="156">
        <v>6785.35</v>
      </c>
    </row>
    <row r="143" spans="1:6" ht="20.25" customHeight="1" thickBot="1">
      <c r="A143" s="37">
        <v>3293</v>
      </c>
      <c r="B143" s="38"/>
      <c r="C143" s="40" t="s">
        <v>19</v>
      </c>
      <c r="D143" s="31"/>
      <c r="E143" s="108"/>
      <c r="F143" s="85"/>
    </row>
    <row r="144" spans="1:6" ht="20.25" customHeight="1" thickBot="1">
      <c r="A144" s="57">
        <v>32931</v>
      </c>
      <c r="B144" s="58"/>
      <c r="C144" s="55" t="s">
        <v>19</v>
      </c>
      <c r="D144" s="56" t="s">
        <v>25</v>
      </c>
      <c r="E144" s="148">
        <v>2000</v>
      </c>
      <c r="F144" s="96">
        <v>2500</v>
      </c>
    </row>
    <row r="145" spans="1:6" ht="20.25" customHeight="1" thickBot="1">
      <c r="A145" s="28"/>
      <c r="B145" s="29"/>
      <c r="C145" s="31" t="s">
        <v>28</v>
      </c>
      <c r="D145" s="41"/>
      <c r="E145" s="116"/>
      <c r="F145" s="97">
        <f>SUM(F144)</f>
        <v>2500</v>
      </c>
    </row>
    <row r="146" spans="1:6" ht="20.25" customHeight="1" thickBot="1">
      <c r="A146" s="37">
        <v>3294</v>
      </c>
      <c r="B146" s="38"/>
      <c r="C146" s="40" t="s">
        <v>23</v>
      </c>
      <c r="D146" s="31"/>
      <c r="E146" s="108"/>
      <c r="F146" s="85"/>
    </row>
    <row r="147" spans="1:6" ht="20.25" customHeight="1" thickBot="1">
      <c r="A147" s="59">
        <v>329410</v>
      </c>
      <c r="B147" s="47"/>
      <c r="C147" s="32" t="s">
        <v>91</v>
      </c>
      <c r="D147" s="48" t="s">
        <v>25</v>
      </c>
      <c r="E147" s="149">
        <v>1200</v>
      </c>
      <c r="F147" s="87">
        <v>1500</v>
      </c>
    </row>
    <row r="148" spans="1:6" ht="20.25" customHeight="1" thickBot="1">
      <c r="A148" s="28"/>
      <c r="B148" s="29"/>
      <c r="C148" s="31" t="s">
        <v>28</v>
      </c>
      <c r="D148" s="34"/>
      <c r="E148" s="41"/>
      <c r="F148" s="85">
        <f>SUM(F147)</f>
        <v>1500</v>
      </c>
    </row>
    <row r="149" spans="1:6" ht="20.25" customHeight="1" thickBot="1">
      <c r="A149" s="37">
        <v>3295</v>
      </c>
      <c r="B149" s="38"/>
      <c r="C149" s="40" t="s">
        <v>33</v>
      </c>
      <c r="D149" s="34"/>
      <c r="E149" s="41"/>
      <c r="F149" s="95"/>
    </row>
    <row r="150" spans="1:6" ht="20.25" customHeight="1">
      <c r="A150" s="65">
        <v>329520</v>
      </c>
      <c r="B150" s="21"/>
      <c r="C150" s="22" t="s">
        <v>34</v>
      </c>
      <c r="D150" s="35" t="s">
        <v>25</v>
      </c>
      <c r="E150" s="111">
        <v>0</v>
      </c>
      <c r="F150" s="81">
        <v>500</v>
      </c>
    </row>
    <row r="151" spans="1:6" ht="20.25" customHeight="1">
      <c r="A151" s="42">
        <v>329541</v>
      </c>
      <c r="B151" s="12"/>
      <c r="C151" s="1" t="s">
        <v>113</v>
      </c>
      <c r="D151" s="16" t="s">
        <v>25</v>
      </c>
      <c r="E151" s="110">
        <v>640</v>
      </c>
      <c r="F151" s="83">
        <v>1000</v>
      </c>
    </row>
    <row r="152" spans="1:6" ht="20.25" customHeight="1">
      <c r="A152" s="42">
        <v>32953</v>
      </c>
      <c r="B152" s="12"/>
      <c r="C152" s="1" t="s">
        <v>92</v>
      </c>
      <c r="D152" s="16" t="s">
        <v>25</v>
      </c>
      <c r="E152" s="142">
        <v>240</v>
      </c>
      <c r="F152" s="83">
        <v>1500</v>
      </c>
    </row>
    <row r="153" spans="1:6" ht="20.25" customHeight="1" thickBot="1">
      <c r="A153" s="59">
        <v>32955</v>
      </c>
      <c r="B153" s="47"/>
      <c r="C153" s="32" t="s">
        <v>146</v>
      </c>
      <c r="D153" s="48" t="s">
        <v>25</v>
      </c>
      <c r="E153" s="149">
        <v>0</v>
      </c>
      <c r="F153" s="87">
        <v>0</v>
      </c>
    </row>
    <row r="154" spans="1:6" ht="20.25" customHeight="1" thickBot="1">
      <c r="A154" s="28"/>
      <c r="B154" s="29"/>
      <c r="C154" s="31" t="s">
        <v>28</v>
      </c>
      <c r="D154" s="34"/>
      <c r="E154" s="41"/>
      <c r="F154" s="85">
        <f>SUM(F150:F153)</f>
        <v>3000</v>
      </c>
    </row>
    <row r="155" spans="1:6" ht="20.25" customHeight="1" thickBot="1">
      <c r="A155" s="37">
        <v>3299</v>
      </c>
      <c r="B155" s="38"/>
      <c r="C155" s="40" t="s">
        <v>20</v>
      </c>
      <c r="D155" s="31"/>
      <c r="E155" s="108"/>
      <c r="F155" s="85"/>
    </row>
    <row r="156" spans="1:6" ht="17.25" customHeight="1">
      <c r="A156" s="65">
        <v>329990</v>
      </c>
      <c r="B156" s="21"/>
      <c r="C156" s="22" t="s">
        <v>93</v>
      </c>
      <c r="D156" s="35" t="s">
        <v>25</v>
      </c>
      <c r="E156" s="141">
        <v>20800</v>
      </c>
      <c r="F156" s="81">
        <v>26000</v>
      </c>
    </row>
    <row r="157" spans="1:6" ht="17.25" customHeight="1" thickBot="1">
      <c r="A157" s="59">
        <v>329991</v>
      </c>
      <c r="B157" s="12"/>
      <c r="C157" s="1" t="s">
        <v>94</v>
      </c>
      <c r="D157" s="16" t="s">
        <v>25</v>
      </c>
      <c r="E157" s="144">
        <v>12000</v>
      </c>
      <c r="F157" s="136">
        <v>15000</v>
      </c>
    </row>
    <row r="158" spans="1:6" ht="17.25" customHeight="1" thickBot="1">
      <c r="A158" s="157">
        <v>329992</v>
      </c>
      <c r="B158" s="176"/>
      <c r="C158" s="1" t="s">
        <v>156</v>
      </c>
      <c r="D158" s="16" t="s">
        <v>25</v>
      </c>
      <c r="E158" s="144">
        <v>64000</v>
      </c>
      <c r="F158" s="136">
        <v>80000</v>
      </c>
    </row>
    <row r="159" spans="1:6" ht="17.25" customHeight="1" thickBot="1">
      <c r="A159" s="157">
        <v>329993</v>
      </c>
      <c r="B159" s="176"/>
      <c r="C159" s="1" t="s">
        <v>139</v>
      </c>
      <c r="D159" s="16" t="s">
        <v>25</v>
      </c>
      <c r="E159" s="144">
        <v>1040</v>
      </c>
      <c r="F159" s="136">
        <v>1300</v>
      </c>
    </row>
    <row r="160" spans="1:6" ht="17.25" customHeight="1" thickBot="1">
      <c r="A160" s="28"/>
      <c r="B160" s="58"/>
      <c r="C160" s="119" t="s">
        <v>28</v>
      </c>
      <c r="D160" s="56"/>
      <c r="E160" s="115"/>
      <c r="F160" s="130">
        <f>SUM(F155:F159)</f>
        <v>122300</v>
      </c>
    </row>
    <row r="161" spans="1:6" ht="17.25" customHeight="1" thickBot="1">
      <c r="A161" s="28">
        <v>34</v>
      </c>
      <c r="B161" s="147">
        <v>11000</v>
      </c>
      <c r="C161" s="119" t="s">
        <v>95</v>
      </c>
      <c r="D161" s="56"/>
      <c r="E161" s="115"/>
      <c r="F161" s="130"/>
    </row>
    <row r="162" spans="1:6" ht="17.25" customHeight="1" thickBot="1">
      <c r="A162" s="28">
        <v>3431</v>
      </c>
      <c r="B162" s="58"/>
      <c r="C162" s="119" t="s">
        <v>101</v>
      </c>
      <c r="D162" s="56"/>
      <c r="E162" s="115"/>
      <c r="F162" s="130"/>
    </row>
    <row r="163" spans="1:6" ht="17.25" customHeight="1" thickBot="1">
      <c r="A163" s="28">
        <v>34312</v>
      </c>
      <c r="B163" s="58"/>
      <c r="C163" s="119" t="s">
        <v>96</v>
      </c>
      <c r="D163" s="56" t="s">
        <v>25</v>
      </c>
      <c r="E163" s="148">
        <v>8800</v>
      </c>
      <c r="F163" s="96">
        <v>11000</v>
      </c>
    </row>
    <row r="164" spans="1:6" ht="17.25" customHeight="1" thickBot="1">
      <c r="A164" s="28"/>
      <c r="B164" s="58"/>
      <c r="C164" s="119" t="s">
        <v>28</v>
      </c>
      <c r="D164" s="56"/>
      <c r="E164" s="115"/>
      <c r="F164" s="130">
        <v>11000</v>
      </c>
    </row>
    <row r="165" spans="1:6" ht="17.25" customHeight="1" thickBot="1">
      <c r="A165" s="37">
        <v>42</v>
      </c>
      <c r="B165" s="38">
        <v>72000</v>
      </c>
      <c r="C165" s="40" t="s">
        <v>35</v>
      </c>
      <c r="D165" s="31"/>
      <c r="E165" s="108"/>
      <c r="F165" s="85"/>
    </row>
    <row r="166" spans="1:6" ht="17.25" customHeight="1" thickBot="1">
      <c r="A166" s="37">
        <v>422</v>
      </c>
      <c r="B166" s="38">
        <v>72000</v>
      </c>
      <c r="C166" s="40" t="s">
        <v>36</v>
      </c>
      <c r="D166" s="31"/>
      <c r="E166" s="108"/>
      <c r="F166" s="85"/>
    </row>
    <row r="167" spans="1:6" ht="17.25" customHeight="1">
      <c r="A167" s="65">
        <v>42259</v>
      </c>
      <c r="B167" s="21"/>
      <c r="C167" s="22" t="s">
        <v>130</v>
      </c>
      <c r="D167" s="35"/>
      <c r="E167" s="111"/>
      <c r="F167" s="81"/>
    </row>
    <row r="168" spans="1:6" ht="17.25" customHeight="1">
      <c r="A168" s="65"/>
      <c r="B168" s="21"/>
      <c r="C168" s="22" t="s">
        <v>161</v>
      </c>
      <c r="D168" s="35" t="s">
        <v>25</v>
      </c>
      <c r="E168" s="137">
        <v>95480</v>
      </c>
      <c r="F168" s="81">
        <v>119349.85</v>
      </c>
    </row>
    <row r="169" spans="1:6" ht="17.25" customHeight="1">
      <c r="A169" s="65"/>
      <c r="B169" s="21"/>
      <c r="C169" s="22" t="s">
        <v>158</v>
      </c>
      <c r="D169" s="35" t="s">
        <v>25</v>
      </c>
      <c r="E169" s="137">
        <v>12000</v>
      </c>
      <c r="F169" s="81">
        <v>15000</v>
      </c>
    </row>
    <row r="170" spans="1:6" ht="17.25" customHeight="1">
      <c r="A170" s="65">
        <v>422120</v>
      </c>
      <c r="B170" s="21"/>
      <c r="C170" s="22" t="s">
        <v>157</v>
      </c>
      <c r="D170" s="35" t="s">
        <v>25</v>
      </c>
      <c r="E170" s="137">
        <v>8000</v>
      </c>
      <c r="F170" s="81">
        <v>10000</v>
      </c>
    </row>
    <row r="171" spans="1:6" ht="17.25" customHeight="1">
      <c r="A171" s="65">
        <v>422121</v>
      </c>
      <c r="B171" s="21"/>
      <c r="C171" s="22" t="s">
        <v>147</v>
      </c>
      <c r="D171" s="35" t="s">
        <v>25</v>
      </c>
      <c r="E171" s="137">
        <v>12000</v>
      </c>
      <c r="F171" s="81">
        <v>15000</v>
      </c>
    </row>
    <row r="172" spans="1:6" ht="17.25" customHeight="1">
      <c r="A172" s="65">
        <v>422110</v>
      </c>
      <c r="B172" s="21"/>
      <c r="C172" s="22" t="s">
        <v>140</v>
      </c>
      <c r="D172" s="35" t="s">
        <v>25</v>
      </c>
      <c r="E172" s="137">
        <v>9600</v>
      </c>
      <c r="F172" s="81">
        <v>12000</v>
      </c>
    </row>
    <row r="173" spans="1:6" ht="17.25" customHeight="1">
      <c r="A173" s="65">
        <v>422230</v>
      </c>
      <c r="B173" s="21"/>
      <c r="C173" s="22" t="s">
        <v>159</v>
      </c>
      <c r="D173" s="35" t="s">
        <v>25</v>
      </c>
      <c r="E173" s="137">
        <v>16000</v>
      </c>
      <c r="F173" s="81">
        <v>20000</v>
      </c>
    </row>
    <row r="174" spans="1:6" ht="17.25" customHeight="1">
      <c r="A174" s="42"/>
      <c r="B174" s="12"/>
      <c r="C174" s="2" t="s">
        <v>28</v>
      </c>
      <c r="D174" s="16"/>
      <c r="E174" s="110"/>
      <c r="F174" s="93">
        <v>191349.85</v>
      </c>
    </row>
    <row r="175" spans="1:6" ht="17.25" customHeight="1">
      <c r="A175" s="64">
        <v>43</v>
      </c>
      <c r="B175" s="18">
        <v>2000</v>
      </c>
      <c r="C175" s="19" t="s">
        <v>114</v>
      </c>
      <c r="D175" s="33"/>
      <c r="E175" s="138"/>
      <c r="F175" s="83"/>
    </row>
    <row r="176" spans="1:6" ht="17.25" customHeight="1">
      <c r="A176" s="200">
        <v>4312</v>
      </c>
      <c r="B176" s="14">
        <v>2000</v>
      </c>
      <c r="C176" s="2" t="s">
        <v>102</v>
      </c>
      <c r="D176" s="15"/>
      <c r="E176" s="144"/>
      <c r="F176" s="150"/>
    </row>
    <row r="177" spans="1:6" ht="17.25" customHeight="1" thickBot="1">
      <c r="A177" s="65">
        <v>43121</v>
      </c>
      <c r="B177" s="21"/>
      <c r="C177" s="22" t="s">
        <v>97</v>
      </c>
      <c r="D177" s="48" t="s">
        <v>25</v>
      </c>
      <c r="E177" s="46">
        <v>1600</v>
      </c>
      <c r="F177" s="81">
        <v>2000</v>
      </c>
    </row>
    <row r="178" spans="1:6" ht="17.25" customHeight="1" thickBot="1">
      <c r="A178" s="28"/>
      <c r="B178" s="38"/>
      <c r="C178" s="108" t="s">
        <v>28</v>
      </c>
      <c r="D178" s="159"/>
      <c r="E178" s="159"/>
      <c r="F178" s="201">
        <v>1682664.94</v>
      </c>
    </row>
    <row r="180" ht="15">
      <c r="B180" s="73" t="s">
        <v>103</v>
      </c>
    </row>
    <row r="182" spans="4:5" ht="15">
      <c r="D182" s="46"/>
      <c r="E182" s="46"/>
    </row>
    <row r="183" spans="2:5" ht="15">
      <c r="B183" t="s">
        <v>104</v>
      </c>
      <c r="E183" t="s">
        <v>116</v>
      </c>
    </row>
    <row r="184" spans="4:5" ht="15">
      <c r="D184" s="46"/>
      <c r="E184" s="46"/>
    </row>
    <row r="185" spans="2:5" ht="15">
      <c r="B185" t="s">
        <v>105</v>
      </c>
      <c r="E185" t="s">
        <v>118</v>
      </c>
    </row>
    <row r="191" ht="15">
      <c r="B191" s="73"/>
    </row>
  </sheetData>
  <sheetProtection/>
  <printOptions/>
  <pageMargins left="0.48" right="0.2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Racunovodstvo</cp:lastModifiedBy>
  <cp:lastPrinted>2017-03-08T09:43:08Z</cp:lastPrinted>
  <dcterms:created xsi:type="dcterms:W3CDTF">2012-01-19T10:29:10Z</dcterms:created>
  <dcterms:modified xsi:type="dcterms:W3CDTF">2017-03-08T10:24:49Z</dcterms:modified>
  <cp:category/>
  <cp:version/>
  <cp:contentType/>
  <cp:contentStatus/>
</cp:coreProperties>
</file>